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46d75d8f169e4cd/デスクトップ/ASDC/"/>
    </mc:Choice>
  </mc:AlternateContent>
  <xr:revisionPtr revIDLastSave="0" documentId="8_{842A7B2C-BF3D-43B6-9CE6-FCC6B35A1402}" xr6:coauthVersionLast="47" xr6:coauthVersionMax="47" xr10:uidLastSave="{00000000-0000-0000-0000-000000000000}"/>
  <bookViews>
    <workbookView xWindow="-108" yWindow="-108" windowWidth="23256" windowHeight="12456" tabRatio="820" xr2:uid="{6EBE0EDD-82EC-4ACC-84DC-12D6E39287B3}"/>
  </bookViews>
  <sheets>
    <sheet name="シニア " sheetId="7" r:id="rId1"/>
    <sheet name="レトリーブ " sheetId="8" r:id="rId2"/>
    <sheet name="チャレンジ " sheetId="9" r:id="rId3"/>
    <sheet name="レディース" sheetId="10" r:id="rId4"/>
    <sheet name="スモール " sheetId="11" r:id="rId5"/>
    <sheet name="オープン " sheetId="12" r:id="rId6"/>
  </sheets>
  <definedNames>
    <definedName name="_xlnm._FilterDatabase" localSheetId="5" hidden="1">'オープン '!$B$3:$AF$8</definedName>
    <definedName name="_xlnm._FilterDatabase" localSheetId="4" hidden="1">'スモール '!$B$3:$AF$33</definedName>
    <definedName name="_xlnm._FilterDatabase" localSheetId="2" hidden="1">'チャレンジ '!$B$3:$Y$34</definedName>
    <definedName name="_xlnm._FilterDatabase" localSheetId="3" hidden="1">レディース!$B$3:$AF$36</definedName>
    <definedName name="_xlnm._FilterDatabase" localSheetId="1" hidden="1">'レトリーブ '!$C$3:$X$30</definedName>
    <definedName name="_xlnm.Print_Area" localSheetId="5">'オープン '!$B$1:$AF$46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5" i="12" l="1"/>
  <c r="U55" i="12"/>
  <c r="M55" i="12"/>
  <c r="AD53" i="12"/>
  <c r="U53" i="12"/>
  <c r="M53" i="12"/>
  <c r="V53" i="12" s="1"/>
  <c r="AD56" i="12"/>
  <c r="U56" i="12"/>
  <c r="M56" i="12"/>
  <c r="V56" i="12" s="1"/>
  <c r="AD52" i="12"/>
  <c r="U52" i="12"/>
  <c r="M52" i="12"/>
  <c r="AD54" i="12"/>
  <c r="U54" i="12"/>
  <c r="M54" i="12"/>
  <c r="AD40" i="11"/>
  <c r="U40" i="11"/>
  <c r="M40" i="11"/>
  <c r="V40" i="11" s="1"/>
  <c r="AD41" i="11"/>
  <c r="U41" i="11"/>
  <c r="M41" i="11"/>
  <c r="V41" i="11" s="1"/>
  <c r="AD39" i="11"/>
  <c r="U39" i="11"/>
  <c r="M39" i="11"/>
  <c r="V39" i="11" s="1"/>
  <c r="AD42" i="11"/>
  <c r="U42" i="11"/>
  <c r="M42" i="11"/>
  <c r="AD43" i="11"/>
  <c r="U43" i="11"/>
  <c r="M43" i="11"/>
  <c r="V43" i="11" s="1"/>
  <c r="AD43" i="10"/>
  <c r="U43" i="10"/>
  <c r="M43" i="10"/>
  <c r="AD45" i="10"/>
  <c r="U45" i="10"/>
  <c r="M45" i="10"/>
  <c r="AD46" i="10"/>
  <c r="U46" i="10"/>
  <c r="M46" i="10"/>
  <c r="AD44" i="10"/>
  <c r="U44" i="10"/>
  <c r="M44" i="10"/>
  <c r="AD47" i="10"/>
  <c r="U47" i="10"/>
  <c r="M47" i="10"/>
  <c r="V42" i="11" l="1"/>
  <c r="V47" i="10"/>
  <c r="AE47" i="10" s="1"/>
  <c r="AF47" i="10" s="1"/>
  <c r="V43" i="10"/>
  <c r="AE43" i="10" s="1"/>
  <c r="V54" i="12"/>
  <c r="V52" i="12"/>
  <c r="AE56" i="12"/>
  <c r="V55" i="12"/>
  <c r="AE55" i="12" s="1"/>
  <c r="AE53" i="12"/>
  <c r="AE52" i="12"/>
  <c r="AE54" i="12"/>
  <c r="AE40" i="11"/>
  <c r="AE41" i="11"/>
  <c r="AE39" i="11"/>
  <c r="AE42" i="11"/>
  <c r="AE43" i="11"/>
  <c r="V45" i="10"/>
  <c r="AE45" i="10" s="1"/>
  <c r="V44" i="10"/>
  <c r="AE44" i="10" s="1"/>
  <c r="V46" i="10"/>
  <c r="AE46" i="10" s="1"/>
  <c r="AD15" i="12"/>
  <c r="N4" i="9"/>
  <c r="W4" i="9"/>
  <c r="W5" i="9"/>
  <c r="N26" i="8"/>
  <c r="M4" i="7"/>
  <c r="U11" i="12"/>
  <c r="U33" i="10"/>
  <c r="AD7" i="12"/>
  <c r="U7" i="12"/>
  <c r="M7" i="12"/>
  <c r="AD6" i="12"/>
  <c r="U6" i="12"/>
  <c r="M6" i="12"/>
  <c r="U15" i="12"/>
  <c r="M15" i="12"/>
  <c r="AD16" i="12"/>
  <c r="U16" i="12"/>
  <c r="M16" i="12"/>
  <c r="AD4" i="12"/>
  <c r="U4" i="12"/>
  <c r="M4" i="12"/>
  <c r="AD42" i="12"/>
  <c r="U42" i="12"/>
  <c r="M42" i="12"/>
  <c r="AD23" i="12"/>
  <c r="U23" i="12"/>
  <c r="M23" i="12"/>
  <c r="AD25" i="12"/>
  <c r="U25" i="12"/>
  <c r="M25" i="12"/>
  <c r="AD12" i="12"/>
  <c r="U12" i="12"/>
  <c r="M12" i="12"/>
  <c r="AD29" i="12"/>
  <c r="U29" i="12"/>
  <c r="M29" i="12"/>
  <c r="AD22" i="12"/>
  <c r="U22" i="12"/>
  <c r="M22" i="12"/>
  <c r="AD37" i="12"/>
  <c r="U37" i="12"/>
  <c r="M37" i="12"/>
  <c r="AD5" i="12"/>
  <c r="U5" i="12"/>
  <c r="M5" i="12"/>
  <c r="AD21" i="12"/>
  <c r="U21" i="12"/>
  <c r="M21" i="12"/>
  <c r="AD32" i="12"/>
  <c r="U32" i="12"/>
  <c r="M32" i="12"/>
  <c r="AD9" i="12"/>
  <c r="U9" i="12"/>
  <c r="M9" i="12"/>
  <c r="AD36" i="12"/>
  <c r="U36" i="12"/>
  <c r="M36" i="12"/>
  <c r="AD24" i="12"/>
  <c r="U24" i="12"/>
  <c r="M24" i="12"/>
  <c r="AD20" i="12"/>
  <c r="U20" i="12"/>
  <c r="M20" i="12"/>
  <c r="AD8" i="12"/>
  <c r="U8" i="12"/>
  <c r="M8" i="12"/>
  <c r="AD10" i="12"/>
  <c r="U10" i="12"/>
  <c r="M10" i="12"/>
  <c r="AD34" i="12"/>
  <c r="U34" i="12"/>
  <c r="M34" i="12"/>
  <c r="AD41" i="12"/>
  <c r="U41" i="12"/>
  <c r="M41" i="12"/>
  <c r="AD19" i="12"/>
  <c r="U19" i="12"/>
  <c r="M19" i="12"/>
  <c r="AD33" i="12"/>
  <c r="U33" i="12"/>
  <c r="M33" i="12"/>
  <c r="AD38" i="12"/>
  <c r="U38" i="12"/>
  <c r="M38" i="12"/>
  <c r="AD46" i="12"/>
  <c r="U46" i="12"/>
  <c r="M46" i="12"/>
  <c r="AD45" i="12"/>
  <c r="U45" i="12"/>
  <c r="M45" i="12"/>
  <c r="AD27" i="12"/>
  <c r="U27" i="12"/>
  <c r="M27" i="12"/>
  <c r="AD30" i="12"/>
  <c r="U30" i="12"/>
  <c r="M30" i="12"/>
  <c r="AD17" i="12"/>
  <c r="U17" i="12"/>
  <c r="M17" i="12"/>
  <c r="AD39" i="12"/>
  <c r="U39" i="12"/>
  <c r="M39" i="12"/>
  <c r="AD44" i="12"/>
  <c r="U44" i="12"/>
  <c r="M44" i="12"/>
  <c r="AD31" i="12"/>
  <c r="U31" i="12"/>
  <c r="M31" i="12"/>
  <c r="AD40" i="12"/>
  <c r="U40" i="12"/>
  <c r="M40" i="12"/>
  <c r="AD28" i="12"/>
  <c r="U28" i="12"/>
  <c r="M28" i="12"/>
  <c r="AD18" i="12"/>
  <c r="U18" i="12"/>
  <c r="M18" i="12"/>
  <c r="AD13" i="12"/>
  <c r="U13" i="12"/>
  <c r="M13" i="12"/>
  <c r="AD14" i="12"/>
  <c r="U14" i="12"/>
  <c r="M14" i="12"/>
  <c r="AD35" i="12"/>
  <c r="U35" i="12"/>
  <c r="M35" i="12"/>
  <c r="AD43" i="12"/>
  <c r="U43" i="12"/>
  <c r="M43" i="12"/>
  <c r="AD26" i="12"/>
  <c r="U26" i="12"/>
  <c r="M26" i="12"/>
  <c r="AD11" i="12"/>
  <c r="M11" i="12"/>
  <c r="AD14" i="11"/>
  <c r="U14" i="11"/>
  <c r="M14" i="11"/>
  <c r="AD6" i="11"/>
  <c r="U6" i="11"/>
  <c r="M6" i="11"/>
  <c r="AD24" i="11"/>
  <c r="U24" i="11"/>
  <c r="M24" i="11"/>
  <c r="AD16" i="11"/>
  <c r="U16" i="11"/>
  <c r="M16" i="11"/>
  <c r="AD7" i="11"/>
  <c r="U7" i="11"/>
  <c r="M7" i="11"/>
  <c r="AD4" i="11"/>
  <c r="U4" i="11"/>
  <c r="M4" i="11"/>
  <c r="AD9" i="11"/>
  <c r="U9" i="11"/>
  <c r="M9" i="11"/>
  <c r="AD33" i="11"/>
  <c r="U33" i="11"/>
  <c r="M33" i="11"/>
  <c r="AD13" i="11"/>
  <c r="U13" i="11"/>
  <c r="M13" i="11"/>
  <c r="AD32" i="11"/>
  <c r="U32" i="11"/>
  <c r="M32" i="11"/>
  <c r="AD31" i="11"/>
  <c r="U31" i="11"/>
  <c r="M31" i="11"/>
  <c r="AD26" i="11"/>
  <c r="U26" i="11"/>
  <c r="M26" i="11"/>
  <c r="AD30" i="11"/>
  <c r="U30" i="11"/>
  <c r="M30" i="11"/>
  <c r="AD11" i="11"/>
  <c r="U11" i="11"/>
  <c r="M11" i="11"/>
  <c r="AD10" i="11"/>
  <c r="U10" i="11"/>
  <c r="M10" i="11"/>
  <c r="AD20" i="11"/>
  <c r="U20" i="11"/>
  <c r="M20" i="11"/>
  <c r="AD17" i="11"/>
  <c r="U17" i="11"/>
  <c r="M17" i="11"/>
  <c r="AD29" i="11"/>
  <c r="U29" i="11"/>
  <c r="M29" i="11"/>
  <c r="AD28" i="11"/>
  <c r="U28" i="11"/>
  <c r="M28" i="11"/>
  <c r="AD18" i="11"/>
  <c r="U18" i="11"/>
  <c r="M18" i="11"/>
  <c r="AD15" i="11"/>
  <c r="U15" i="11"/>
  <c r="M15" i="11"/>
  <c r="AD19" i="11"/>
  <c r="U19" i="11"/>
  <c r="M19" i="11"/>
  <c r="AD21" i="11"/>
  <c r="U21" i="11"/>
  <c r="M21" i="11"/>
  <c r="AD8" i="11"/>
  <c r="U8" i="11"/>
  <c r="M8" i="11"/>
  <c r="AD23" i="11"/>
  <c r="U23" i="11"/>
  <c r="M23" i="11"/>
  <c r="AD27" i="11"/>
  <c r="U27" i="11"/>
  <c r="M27" i="11"/>
  <c r="AD25" i="11"/>
  <c r="U25" i="11"/>
  <c r="M25" i="11"/>
  <c r="AD12" i="11"/>
  <c r="U12" i="11"/>
  <c r="M12" i="11"/>
  <c r="AD5" i="11"/>
  <c r="U5" i="11"/>
  <c r="M5" i="11"/>
  <c r="AD22" i="11"/>
  <c r="U22" i="11"/>
  <c r="M22" i="11"/>
  <c r="AD11" i="10"/>
  <c r="U11" i="10"/>
  <c r="M11" i="10"/>
  <c r="AD16" i="10"/>
  <c r="U16" i="10"/>
  <c r="M16" i="10"/>
  <c r="AD27" i="10"/>
  <c r="U27" i="10"/>
  <c r="M27" i="10"/>
  <c r="AD7" i="10"/>
  <c r="U7" i="10"/>
  <c r="M7" i="10"/>
  <c r="AD12" i="10"/>
  <c r="U12" i="10"/>
  <c r="M12" i="10"/>
  <c r="AD15" i="10"/>
  <c r="U15" i="10"/>
  <c r="M15" i="10"/>
  <c r="AD5" i="10"/>
  <c r="U5" i="10"/>
  <c r="M5" i="10"/>
  <c r="AD8" i="10"/>
  <c r="U8" i="10"/>
  <c r="M8" i="10"/>
  <c r="AD18" i="10"/>
  <c r="U18" i="10"/>
  <c r="M18" i="10"/>
  <c r="AD21" i="10"/>
  <c r="U21" i="10"/>
  <c r="M21" i="10"/>
  <c r="AD24" i="10"/>
  <c r="U24" i="10"/>
  <c r="M24" i="10"/>
  <c r="AD14" i="10"/>
  <c r="U14" i="10"/>
  <c r="M14" i="10"/>
  <c r="AD28" i="10"/>
  <c r="U28" i="10"/>
  <c r="M28" i="10"/>
  <c r="AD13" i="10"/>
  <c r="U13" i="10"/>
  <c r="M13" i="10"/>
  <c r="AD17" i="10"/>
  <c r="U17" i="10"/>
  <c r="M17" i="10"/>
  <c r="AD9" i="10"/>
  <c r="U9" i="10"/>
  <c r="M9" i="10"/>
  <c r="AD36" i="10"/>
  <c r="U36" i="10"/>
  <c r="M36" i="10"/>
  <c r="AD4" i="10"/>
  <c r="U4" i="10"/>
  <c r="M4" i="10"/>
  <c r="AD22" i="10"/>
  <c r="U22" i="10"/>
  <c r="M22" i="10"/>
  <c r="AD26" i="10"/>
  <c r="U26" i="10"/>
  <c r="M26" i="10"/>
  <c r="AD32" i="10"/>
  <c r="U32" i="10"/>
  <c r="M32" i="10"/>
  <c r="AD31" i="10"/>
  <c r="U31" i="10"/>
  <c r="M31" i="10"/>
  <c r="AD23" i="10"/>
  <c r="U23" i="10"/>
  <c r="M23" i="10"/>
  <c r="AD35" i="10"/>
  <c r="U35" i="10"/>
  <c r="M35" i="10"/>
  <c r="AD30" i="10"/>
  <c r="U30" i="10"/>
  <c r="M30" i="10"/>
  <c r="AD10" i="10"/>
  <c r="U10" i="10"/>
  <c r="M10" i="10"/>
  <c r="AD6" i="10"/>
  <c r="U6" i="10"/>
  <c r="M6" i="10"/>
  <c r="AD29" i="10"/>
  <c r="U29" i="10"/>
  <c r="M29" i="10"/>
  <c r="AD20" i="10"/>
  <c r="U20" i="10"/>
  <c r="M20" i="10"/>
  <c r="AD34" i="10"/>
  <c r="U34" i="10"/>
  <c r="M34" i="10"/>
  <c r="AD19" i="10"/>
  <c r="U19" i="10"/>
  <c r="M19" i="10"/>
  <c r="AD25" i="10"/>
  <c r="U25" i="10"/>
  <c r="M25" i="10"/>
  <c r="AD33" i="10"/>
  <c r="M33" i="10"/>
  <c r="W8" i="9"/>
  <c r="N8" i="9"/>
  <c r="W13" i="9"/>
  <c r="N13" i="9"/>
  <c r="W12" i="9"/>
  <c r="N12" i="9"/>
  <c r="W34" i="9"/>
  <c r="N34" i="9"/>
  <c r="W11" i="9"/>
  <c r="N11" i="9"/>
  <c r="W33" i="9"/>
  <c r="N33" i="9"/>
  <c r="W19" i="9"/>
  <c r="N19" i="9"/>
  <c r="W7" i="9"/>
  <c r="N7" i="9"/>
  <c r="W32" i="9"/>
  <c r="N32" i="9"/>
  <c r="W24" i="9"/>
  <c r="N24" i="9"/>
  <c r="W31" i="9"/>
  <c r="N31" i="9"/>
  <c r="W30" i="9"/>
  <c r="N30" i="9"/>
  <c r="W6" i="9"/>
  <c r="N6" i="9"/>
  <c r="W18" i="9"/>
  <c r="N18" i="9"/>
  <c r="W10" i="9"/>
  <c r="N10" i="9"/>
  <c r="W23" i="9"/>
  <c r="N23" i="9"/>
  <c r="W29" i="9"/>
  <c r="N29" i="9"/>
  <c r="W9" i="9"/>
  <c r="N9" i="9"/>
  <c r="W16" i="9"/>
  <c r="N16" i="9"/>
  <c r="W28" i="9"/>
  <c r="N28" i="9"/>
  <c r="W15" i="9"/>
  <c r="N15" i="9"/>
  <c r="W27" i="9"/>
  <c r="N27" i="9"/>
  <c r="W21" i="9"/>
  <c r="N21" i="9"/>
  <c r="W17" i="9"/>
  <c r="N17" i="9"/>
  <c r="W20" i="9"/>
  <c r="N20" i="9"/>
  <c r="W22" i="9"/>
  <c r="N22" i="9"/>
  <c r="W26" i="9"/>
  <c r="N26" i="9"/>
  <c r="W25" i="9"/>
  <c r="N25" i="9"/>
  <c r="N5" i="9"/>
  <c r="W14" i="9"/>
  <c r="N14" i="9"/>
  <c r="V10" i="8"/>
  <c r="N10" i="8"/>
  <c r="V30" i="8"/>
  <c r="N30" i="8"/>
  <c r="V5" i="8"/>
  <c r="N5" i="8"/>
  <c r="V6" i="8"/>
  <c r="N6" i="8"/>
  <c r="V9" i="8"/>
  <c r="N9" i="8"/>
  <c r="V16" i="8"/>
  <c r="N16" i="8"/>
  <c r="V19" i="8"/>
  <c r="N19" i="8"/>
  <c r="V29" i="8"/>
  <c r="N29" i="8"/>
  <c r="V14" i="8"/>
  <c r="N14" i="8"/>
  <c r="V17" i="8"/>
  <c r="N17" i="8"/>
  <c r="V24" i="8"/>
  <c r="N24" i="8"/>
  <c r="V22" i="8"/>
  <c r="N22" i="8"/>
  <c r="V8" i="8"/>
  <c r="N8" i="8"/>
  <c r="V15" i="8"/>
  <c r="N15" i="8"/>
  <c r="V28" i="8"/>
  <c r="N28" i="8"/>
  <c r="V4" i="8"/>
  <c r="N4" i="8"/>
  <c r="V21" i="8"/>
  <c r="N21" i="8"/>
  <c r="V12" i="8"/>
  <c r="N12" i="8"/>
  <c r="V7" i="8"/>
  <c r="N7" i="8"/>
  <c r="V18" i="8"/>
  <c r="N18" i="8"/>
  <c r="V13" i="8"/>
  <c r="N13" i="8"/>
  <c r="V25" i="8"/>
  <c r="N25" i="8"/>
  <c r="V20" i="8"/>
  <c r="N20" i="8"/>
  <c r="V23" i="8"/>
  <c r="N23" i="8"/>
  <c r="V27" i="8"/>
  <c r="N27" i="8"/>
  <c r="V11" i="8"/>
  <c r="N11" i="8"/>
  <c r="V26" i="8"/>
  <c r="M14" i="7"/>
  <c r="M13" i="7"/>
  <c r="M12" i="7"/>
  <c r="M11" i="7"/>
  <c r="M10" i="7"/>
  <c r="M9" i="7"/>
  <c r="M8" i="7"/>
  <c r="M7" i="7"/>
  <c r="M6" i="7"/>
  <c r="M5" i="7"/>
  <c r="AF40" i="11" l="1"/>
  <c r="AF44" i="10"/>
  <c r="AF45" i="10"/>
  <c r="AF54" i="12"/>
  <c r="AF42" i="11"/>
  <c r="AF56" i="12"/>
  <c r="AF43" i="11"/>
  <c r="AF39" i="11"/>
  <c r="AF43" i="10"/>
  <c r="AF46" i="10"/>
  <c r="AF41" i="11"/>
  <c r="AF53" i="12"/>
  <c r="AF52" i="12"/>
  <c r="AF55" i="12"/>
  <c r="X4" i="9"/>
  <c r="V31" i="10"/>
  <c r="AE31" i="10" s="1"/>
  <c r="X16" i="9"/>
  <c r="V14" i="12"/>
  <c r="AE14" i="12" s="1"/>
  <c r="V17" i="12"/>
  <c r="AE17" i="12" s="1"/>
  <c r="V23" i="12"/>
  <c r="AE23" i="12" s="1"/>
  <c r="V28" i="12"/>
  <c r="AE28" i="12" s="1"/>
  <c r="V14" i="11"/>
  <c r="AE14" i="11" s="1"/>
  <c r="V15" i="10"/>
  <c r="AE15" i="10" s="1"/>
  <c r="V5" i="11"/>
  <c r="AE5" i="11" s="1"/>
  <c r="X14" i="9"/>
  <c r="X21" i="9"/>
  <c r="X29" i="9"/>
  <c r="X32" i="9"/>
  <c r="X11" i="9"/>
  <c r="X8" i="9"/>
  <c r="V10" i="10"/>
  <c r="AE10" i="10" s="1"/>
  <c r="V21" i="10"/>
  <c r="AE21" i="10" s="1"/>
  <c r="V16" i="10"/>
  <c r="AE16" i="10" s="1"/>
  <c r="V38" i="12"/>
  <c r="AE38" i="12" s="1"/>
  <c r="V42" i="12"/>
  <c r="AE42" i="12" s="1"/>
  <c r="V18" i="11"/>
  <c r="AE18" i="11" s="1"/>
  <c r="V19" i="11"/>
  <c r="AE19" i="11" s="1"/>
  <c r="V33" i="11"/>
  <c r="AE33" i="11" s="1"/>
  <c r="V20" i="11"/>
  <c r="AE20" i="11" s="1"/>
  <c r="V6" i="11"/>
  <c r="AE6" i="11" s="1"/>
  <c r="V23" i="10"/>
  <c r="AE23" i="10" s="1"/>
  <c r="V5" i="10"/>
  <c r="AE5" i="10" s="1"/>
  <c r="V22" i="11"/>
  <c r="AE22" i="11" s="1"/>
  <c r="V17" i="11"/>
  <c r="AE17" i="11" s="1"/>
  <c r="V11" i="12"/>
  <c r="AE11" i="12" s="1"/>
  <c r="V25" i="11"/>
  <c r="AE25" i="11" s="1"/>
  <c r="V30" i="11"/>
  <c r="AE30" i="11" s="1"/>
  <c r="X17" i="9"/>
  <c r="X27" i="9"/>
  <c r="X9" i="9"/>
  <c r="X24" i="9"/>
  <c r="X33" i="9"/>
  <c r="X13" i="9"/>
  <c r="V25" i="10"/>
  <c r="AE25" i="10" s="1"/>
  <c r="V35" i="10"/>
  <c r="AE35" i="10" s="1"/>
  <c r="V9" i="10"/>
  <c r="AE9" i="10" s="1"/>
  <c r="V8" i="10"/>
  <c r="AE8" i="10" s="1"/>
  <c r="V21" i="11"/>
  <c r="AE21" i="11" s="1"/>
  <c r="V29" i="11"/>
  <c r="AE29" i="11" s="1"/>
  <c r="V16" i="11"/>
  <c r="AE16" i="11" s="1"/>
  <c r="V44" i="12"/>
  <c r="AE44" i="12" s="1"/>
  <c r="V33" i="12"/>
  <c r="AE33" i="12" s="1"/>
  <c r="V36" i="12"/>
  <c r="AE36" i="12" s="1"/>
  <c r="V10" i="11"/>
  <c r="AE10" i="11" s="1"/>
  <c r="V13" i="11"/>
  <c r="AE13" i="11" s="1"/>
  <c r="V13" i="12"/>
  <c r="AE13" i="12" s="1"/>
  <c r="V30" i="12"/>
  <c r="AE30" i="12" s="1"/>
  <c r="V34" i="12"/>
  <c r="AE34" i="12" s="1"/>
  <c r="X18" i="9"/>
  <c r="V32" i="10"/>
  <c r="AE32" i="10" s="1"/>
  <c r="V12" i="10"/>
  <c r="AE12" i="10" s="1"/>
  <c r="V12" i="11"/>
  <c r="AE12" i="11" s="1"/>
  <c r="V26" i="11"/>
  <c r="AE26" i="11" s="1"/>
  <c r="V43" i="12"/>
  <c r="AE43" i="12" s="1"/>
  <c r="V12" i="12"/>
  <c r="AE12" i="12" s="1"/>
  <c r="V6" i="12"/>
  <c r="AE6" i="12" s="1"/>
  <c r="X23" i="9"/>
  <c r="X34" i="9"/>
  <c r="V29" i="10"/>
  <c r="AE29" i="10" s="1"/>
  <c r="V26" i="10"/>
  <c r="AE26" i="10" s="1"/>
  <c r="V14" i="10"/>
  <c r="AE14" i="10" s="1"/>
  <c r="V7" i="10"/>
  <c r="AE7" i="10" s="1"/>
  <c r="V4" i="11"/>
  <c r="AE4" i="11" s="1"/>
  <c r="V20" i="12"/>
  <c r="AE20" i="12" s="1"/>
  <c r="V22" i="12"/>
  <c r="AE22" i="12" s="1"/>
  <c r="V33" i="10"/>
  <c r="AE33" i="10" s="1"/>
  <c r="V30" i="10"/>
  <c r="AE30" i="10" s="1"/>
  <c r="V36" i="10"/>
  <c r="AE36" i="10" s="1"/>
  <c r="V18" i="10"/>
  <c r="AE18" i="10" s="1"/>
  <c r="V11" i="10"/>
  <c r="AE11" i="10" s="1"/>
  <c r="V8" i="11"/>
  <c r="AE8" i="11" s="1"/>
  <c r="V11" i="11"/>
  <c r="AE11" i="11" s="1"/>
  <c r="V24" i="11"/>
  <c r="AE24" i="11" s="1"/>
  <c r="V35" i="12"/>
  <c r="AE35" i="12" s="1"/>
  <c r="V39" i="12"/>
  <c r="AE39" i="12" s="1"/>
  <c r="V9" i="12"/>
  <c r="AE9" i="12" s="1"/>
  <c r="V16" i="12"/>
  <c r="AE16" i="12" s="1"/>
  <c r="V6" i="10"/>
  <c r="AE6" i="10" s="1"/>
  <c r="V22" i="10"/>
  <c r="AE22" i="10" s="1"/>
  <c r="V24" i="10"/>
  <c r="AE24" i="10" s="1"/>
  <c r="V31" i="11"/>
  <c r="AE31" i="11" s="1"/>
  <c r="V26" i="12"/>
  <c r="AE26" i="12" s="1"/>
  <c r="V18" i="12"/>
  <c r="AE18" i="12" s="1"/>
  <c r="V31" i="12"/>
  <c r="AE31" i="12" s="1"/>
  <c r="V24" i="12"/>
  <c r="AE24" i="12" s="1"/>
  <c r="V5" i="12"/>
  <c r="AE5" i="12" s="1"/>
  <c r="V29" i="12"/>
  <c r="AE29" i="12" s="1"/>
  <c r="V7" i="12"/>
  <c r="AE7" i="12" s="1"/>
  <c r="V28" i="11"/>
  <c r="AE28" i="11" s="1"/>
  <c r="V10" i="12"/>
  <c r="AE10" i="12" s="1"/>
  <c r="V15" i="12"/>
  <c r="AE15" i="12" s="1"/>
  <c r="X6" i="9"/>
  <c r="V20" i="10"/>
  <c r="AE20" i="10" s="1"/>
  <c r="V4" i="10"/>
  <c r="AE4" i="10" s="1"/>
  <c r="V28" i="10"/>
  <c r="AE28" i="10" s="1"/>
  <c r="V23" i="11"/>
  <c r="AE23" i="11" s="1"/>
  <c r="V15" i="11"/>
  <c r="AE15" i="11" s="1"/>
  <c r="V32" i="11"/>
  <c r="AE32" i="11" s="1"/>
  <c r="V9" i="11"/>
  <c r="AE9" i="11" s="1"/>
  <c r="V40" i="12"/>
  <c r="AE40" i="12" s="1"/>
  <c r="V45" i="12"/>
  <c r="AE45" i="12" s="1"/>
  <c r="V41" i="12"/>
  <c r="AE41" i="12" s="1"/>
  <c r="V4" i="12"/>
  <c r="AE4" i="12" s="1"/>
  <c r="W25" i="8"/>
  <c r="X25" i="9"/>
  <c r="V19" i="10"/>
  <c r="AE19" i="10" s="1"/>
  <c r="V17" i="10"/>
  <c r="AE17" i="10" s="1"/>
  <c r="V46" i="12"/>
  <c r="AE46" i="12" s="1"/>
  <c r="V8" i="12"/>
  <c r="AE8" i="12" s="1"/>
  <c r="V32" i="12"/>
  <c r="AE32" i="12" s="1"/>
  <c r="V25" i="12"/>
  <c r="AE25" i="12" s="1"/>
  <c r="V27" i="10"/>
  <c r="AE27" i="10" s="1"/>
  <c r="V37" i="12"/>
  <c r="AE37" i="12" s="1"/>
  <c r="V7" i="11"/>
  <c r="AE7" i="11" s="1"/>
  <c r="X15" i="9"/>
  <c r="V34" i="10"/>
  <c r="AE34" i="10" s="1"/>
  <c r="V13" i="10"/>
  <c r="AE13" i="10" s="1"/>
  <c r="V27" i="11"/>
  <c r="AE27" i="11" s="1"/>
  <c r="V27" i="12"/>
  <c r="AE27" i="12" s="1"/>
  <c r="V19" i="12"/>
  <c r="AE19" i="12" s="1"/>
  <c r="V21" i="12"/>
  <c r="AE21" i="12" s="1"/>
  <c r="W26" i="8"/>
  <c r="W20" i="8"/>
  <c r="W28" i="8"/>
  <c r="W22" i="8"/>
  <c r="W29" i="8"/>
  <c r="W15" i="8"/>
  <c r="W16" i="8"/>
  <c r="W30" i="8"/>
  <c r="W9" i="8"/>
  <c r="W10" i="8"/>
  <c r="X26" i="9"/>
  <c r="X30" i="9"/>
  <c r="X5" i="9"/>
  <c r="X10" i="9"/>
  <c r="X22" i="9"/>
  <c r="X31" i="9"/>
  <c r="X7" i="9"/>
  <c r="X20" i="9"/>
  <c r="X19" i="9"/>
  <c r="X28" i="9"/>
  <c r="X12" i="9"/>
  <c r="W11" i="8"/>
  <c r="W12" i="8"/>
  <c r="W27" i="8"/>
  <c r="W7" i="8"/>
  <c r="W6" i="8"/>
  <c r="W24" i="8"/>
  <c r="W19" i="8"/>
  <c r="W23" i="8"/>
  <c r="W13" i="8"/>
  <c r="W21" i="8"/>
  <c r="W17" i="8"/>
  <c r="W5" i="8"/>
  <c r="W18" i="8"/>
  <c r="W4" i="8"/>
  <c r="W8" i="8"/>
  <c r="W14" i="8"/>
  <c r="Y5" i="9" l="1"/>
  <c r="AF6" i="12"/>
  <c r="AF15" i="12"/>
  <c r="AF11" i="10"/>
  <c r="Y8" i="9"/>
  <c r="Y7" i="9"/>
  <c r="Y6" i="9"/>
  <c r="Y4" i="9"/>
  <c r="Y25" i="9"/>
  <c r="Y14" i="9"/>
  <c r="AF35" i="10"/>
  <c r="AF31" i="10"/>
  <c r="AF16" i="10"/>
  <c r="AF31" i="12"/>
  <c r="AF29" i="10"/>
  <c r="AF7" i="11"/>
  <c r="AF18" i="10"/>
  <c r="AF27" i="10"/>
  <c r="AF22" i="10"/>
  <c r="AF19" i="12"/>
  <c r="AF16" i="11"/>
  <c r="AF30" i="12"/>
  <c r="X10" i="8"/>
  <c r="X11" i="8"/>
  <c r="X27" i="8"/>
  <c r="X23" i="8"/>
  <c r="X20" i="8"/>
  <c r="X25" i="8"/>
  <c r="X15" i="8"/>
  <c r="X16" i="8"/>
  <c r="X8" i="8"/>
  <c r="X5" i="8"/>
  <c r="X30" i="8"/>
  <c r="X26" i="8"/>
  <c r="X13" i="8"/>
  <c r="X9" i="8"/>
  <c r="X12" i="8"/>
  <c r="X21" i="8"/>
  <c r="X29" i="8"/>
  <c r="X18" i="8"/>
  <c r="X22" i="8"/>
  <c r="X6" i="8"/>
  <c r="X7" i="8"/>
  <c r="X24" i="8"/>
  <c r="X17" i="8"/>
  <c r="X14" i="8"/>
  <c r="X4" i="8"/>
  <c r="X19" i="8"/>
  <c r="X28" i="8"/>
  <c r="Y23" i="9"/>
  <c r="Y16" i="9"/>
  <c r="Y32" i="9"/>
  <c r="AF36" i="10"/>
  <c r="Y34" i="9"/>
  <c r="AF38" i="12"/>
  <c r="AF25" i="10"/>
  <c r="Y28" i="9"/>
  <c r="AF5" i="11"/>
  <c r="Y26" i="9"/>
  <c r="AF32" i="12"/>
  <c r="AF18" i="12"/>
  <c r="AF31" i="11"/>
  <c r="AF9" i="12"/>
  <c r="AF34" i="12"/>
  <c r="AF5" i="10"/>
  <c r="AF13" i="11"/>
  <c r="AF17" i="12"/>
  <c r="Y13" i="9"/>
  <c r="AF32" i="11"/>
  <c r="Y20" i="9"/>
  <c r="AF27" i="11"/>
  <c r="AF20" i="12"/>
  <c r="AF12" i="10"/>
  <c r="AF8" i="12"/>
  <c r="AF25" i="12"/>
  <c r="AF15" i="11"/>
  <c r="AF42" i="12"/>
  <c r="AF24" i="10"/>
  <c r="AF39" i="12"/>
  <c r="AF22" i="12"/>
  <c r="AF23" i="10"/>
  <c r="AF18" i="11"/>
  <c r="AF6" i="11"/>
  <c r="Y33" i="9"/>
  <c r="AF17" i="11"/>
  <c r="AF28" i="12"/>
  <c r="AF14" i="12"/>
  <c r="AF21" i="10"/>
  <c r="AF46" i="12"/>
  <c r="AF7" i="12"/>
  <c r="AF23" i="11"/>
  <c r="AF10" i="12"/>
  <c r="AF23" i="12"/>
  <c r="AF19" i="11"/>
  <c r="AF35" i="12"/>
  <c r="AF4" i="11"/>
  <c r="AF13" i="12"/>
  <c r="Y21" i="9"/>
  <c r="AF29" i="11"/>
  <c r="Y24" i="9"/>
  <c r="Y19" i="9"/>
  <c r="AF27" i="12"/>
  <c r="AF4" i="12"/>
  <c r="Y31" i="9"/>
  <c r="AF33" i="10"/>
  <c r="AF13" i="10"/>
  <c r="AF32" i="10"/>
  <c r="AF17" i="10"/>
  <c r="AF28" i="10"/>
  <c r="AF28" i="11"/>
  <c r="AF26" i="12"/>
  <c r="AF6" i="10"/>
  <c r="AF8" i="11"/>
  <c r="AF14" i="11"/>
  <c r="AF7" i="10"/>
  <c r="AF43" i="12"/>
  <c r="AF36" i="12"/>
  <c r="AF12" i="11"/>
  <c r="AF21" i="11"/>
  <c r="Y27" i="9"/>
  <c r="AF40" i="12"/>
  <c r="AF24" i="12"/>
  <c r="AF33" i="11"/>
  <c r="AF22" i="11"/>
  <c r="AF12" i="12"/>
  <c r="AF37" i="12"/>
  <c r="Y22" i="9"/>
  <c r="AF34" i="10"/>
  <c r="AF24" i="11"/>
  <c r="AF10" i="10"/>
  <c r="AF19" i="10"/>
  <c r="AF41" i="12"/>
  <c r="AF4" i="10"/>
  <c r="AF29" i="12"/>
  <c r="AF11" i="12"/>
  <c r="AF20" i="11"/>
  <c r="AF11" i="11"/>
  <c r="AF14" i="10"/>
  <c r="AF26" i="11"/>
  <c r="AF33" i="12"/>
  <c r="Y18" i="9"/>
  <c r="AF8" i="10"/>
  <c r="Y17" i="9"/>
  <c r="Y29" i="9"/>
  <c r="Y30" i="9"/>
  <c r="AF9" i="11"/>
  <c r="Y12" i="9"/>
  <c r="Y10" i="9"/>
  <c r="AF21" i="12"/>
  <c r="Y15" i="9"/>
  <c r="AF30" i="11"/>
  <c r="AF16" i="12"/>
  <c r="AF45" i="12"/>
  <c r="AF20" i="10"/>
  <c r="AF5" i="12"/>
  <c r="AF15" i="10"/>
  <c r="AF30" i="10"/>
  <c r="AF25" i="11"/>
  <c r="AF26" i="10"/>
  <c r="AF10" i="11"/>
  <c r="AF44" i="12"/>
  <c r="Y9" i="9"/>
  <c r="AF9" i="10"/>
  <c r="Y11" i="9"/>
</calcChain>
</file>

<file path=xl/sharedStrings.xml><?xml version="1.0" encoding="utf-8"?>
<sst xmlns="http://schemas.openxmlformats.org/spreadsheetml/2006/main" count="682" uniqueCount="354">
  <si>
    <t>土田　雅志</t>
  </si>
  <si>
    <t>山椒</t>
  </si>
  <si>
    <t>てぃあら</t>
  </si>
  <si>
    <t>ごんぞー</t>
  </si>
  <si>
    <t>林　康之</t>
  </si>
  <si>
    <t>紋次郎</t>
  </si>
  <si>
    <t>リック・ディアス</t>
  </si>
  <si>
    <t>合計</t>
    <rPh sb="0" eb="2">
      <t>ゴウケイ</t>
    </rPh>
    <phoneticPr fontId="1"/>
  </si>
  <si>
    <t>１R</t>
    <phoneticPr fontId="1"/>
  </si>
  <si>
    <t>２R</t>
    <phoneticPr fontId="1"/>
  </si>
  <si>
    <t>FR</t>
    <phoneticPr fontId="1"/>
  </si>
  <si>
    <t>順位</t>
    <rPh sb="0" eb="2">
      <t>ジュンイ</t>
    </rPh>
    <phoneticPr fontId="1"/>
  </si>
  <si>
    <t>岩渕　治</t>
  </si>
  <si>
    <t>Lilly</t>
  </si>
  <si>
    <t>トト</t>
  </si>
  <si>
    <t>りん</t>
  </si>
  <si>
    <t>キャッチャー</t>
  </si>
  <si>
    <t>音</t>
  </si>
  <si>
    <t>ジロー</t>
  </si>
  <si>
    <t>サード</t>
  </si>
  <si>
    <t>モナ</t>
  </si>
  <si>
    <t>ANN</t>
  </si>
  <si>
    <t>MELTA</t>
  </si>
  <si>
    <t>こむぎ</t>
  </si>
  <si>
    <t>リオン</t>
  </si>
  <si>
    <t>ゆう</t>
  </si>
  <si>
    <t>にこ</t>
  </si>
  <si>
    <t>ねぎま</t>
  </si>
  <si>
    <t>ララ</t>
  </si>
  <si>
    <t>サスケ</t>
  </si>
  <si>
    <t>バロン</t>
  </si>
  <si>
    <t>ふう</t>
  </si>
  <si>
    <t>ELUA</t>
  </si>
  <si>
    <t>BUDDY</t>
  </si>
  <si>
    <t>ルカ</t>
  </si>
  <si>
    <t>Mel</t>
  </si>
  <si>
    <t>ラクス・クライン</t>
  </si>
  <si>
    <t>柚</t>
  </si>
  <si>
    <t>セカンド</t>
  </si>
  <si>
    <t>ねね</t>
  </si>
  <si>
    <t>こころ</t>
  </si>
  <si>
    <t>ファング</t>
  </si>
  <si>
    <t>煉</t>
  </si>
  <si>
    <t>ヴェガ</t>
  </si>
  <si>
    <t>コスケ</t>
  </si>
  <si>
    <t>ビバーチェ</t>
  </si>
  <si>
    <t>ジャック</t>
  </si>
  <si>
    <t>JAKE</t>
  </si>
  <si>
    <t>梅三朗</t>
  </si>
  <si>
    <t>Anakin</t>
  </si>
  <si>
    <t>ケリー</t>
  </si>
  <si>
    <t>鉄馬駆丸</t>
  </si>
  <si>
    <t>Trixie</t>
  </si>
  <si>
    <t>BECK</t>
  </si>
  <si>
    <t>レディー</t>
  </si>
  <si>
    <t>kaloo</t>
  </si>
  <si>
    <t>テツ</t>
  </si>
  <si>
    <t>JJ</t>
  </si>
  <si>
    <t>LITTY</t>
  </si>
  <si>
    <t>クロイ</t>
  </si>
  <si>
    <t>LANA</t>
  </si>
  <si>
    <t>ライカ</t>
  </si>
  <si>
    <t>桃丸</t>
  </si>
  <si>
    <t>ラフ</t>
  </si>
  <si>
    <t>LOBIN</t>
  </si>
  <si>
    <t>ニッパー</t>
  </si>
  <si>
    <t>ホクト</t>
  </si>
  <si>
    <t>天翔</t>
  </si>
  <si>
    <t>1+2合計</t>
    <rPh sb="3" eb="5">
      <t>ゴウケイ</t>
    </rPh>
    <phoneticPr fontId="1"/>
  </si>
  <si>
    <t>山本憲斉</t>
  </si>
  <si>
    <t>兵庫県</t>
  </si>
  <si>
    <t>ガーネット</t>
  </si>
  <si>
    <t>土田雅志</t>
    <phoneticPr fontId="1"/>
  </si>
  <si>
    <t>埼玉県</t>
  </si>
  <si>
    <t>川口 輝</t>
  </si>
  <si>
    <t>熊本県</t>
  </si>
  <si>
    <t>山中智</t>
  </si>
  <si>
    <t>静岡県</t>
  </si>
  <si>
    <t>APOLLO</t>
  </si>
  <si>
    <t>武藤和彦</t>
  </si>
  <si>
    <t>神奈川県</t>
  </si>
  <si>
    <t>三田圭純</t>
    <phoneticPr fontId="1"/>
  </si>
  <si>
    <t>小太郎</t>
  </si>
  <si>
    <t>山本康弘</t>
    <phoneticPr fontId="1"/>
  </si>
  <si>
    <t>福井県</t>
  </si>
  <si>
    <t>サマー</t>
  </si>
  <si>
    <t>秋山和恵</t>
  </si>
  <si>
    <t>東京都</t>
  </si>
  <si>
    <t>福良由美子</t>
    <phoneticPr fontId="1"/>
  </si>
  <si>
    <t>茶子</t>
  </si>
  <si>
    <t>小野眞紀</t>
  </si>
  <si>
    <t>茨城県</t>
  </si>
  <si>
    <t>三ヶ田達也</t>
    <phoneticPr fontId="1"/>
  </si>
  <si>
    <t>荒井美佳</t>
  </si>
  <si>
    <t>月</t>
  </si>
  <si>
    <t>土井海斗</t>
  </si>
  <si>
    <t>宮城県</t>
  </si>
  <si>
    <t>星</t>
  </si>
  <si>
    <t>岩崎彩乃</t>
  </si>
  <si>
    <t>飯田 愛</t>
  </si>
  <si>
    <t>千葉県</t>
  </si>
  <si>
    <t>MARCO</t>
  </si>
  <si>
    <t>礒部道代</t>
    <phoneticPr fontId="1"/>
  </si>
  <si>
    <t>AMOUR</t>
  </si>
  <si>
    <t>大阪府</t>
  </si>
  <si>
    <t>スーパーたらちゃん</t>
  </si>
  <si>
    <t>牛澤好司</t>
  </si>
  <si>
    <t>愛知県</t>
  </si>
  <si>
    <t>太陽</t>
  </si>
  <si>
    <t>及川美咲</t>
  </si>
  <si>
    <t>岩手県</t>
  </si>
  <si>
    <t>おもち</t>
  </si>
  <si>
    <t>小越幸子</t>
  </si>
  <si>
    <t>太田友子</t>
  </si>
  <si>
    <t>くすくす</t>
  </si>
  <si>
    <t>斎藤直輝</t>
  </si>
  <si>
    <t>シロ</t>
  </si>
  <si>
    <t>菅谷美智代</t>
  </si>
  <si>
    <t>瑠夏</t>
  </si>
  <si>
    <t>鈴木祐加</t>
  </si>
  <si>
    <t>ラランジュ</t>
  </si>
  <si>
    <t>菅谷璃良</t>
  </si>
  <si>
    <t>Mare</t>
  </si>
  <si>
    <t>鈴木重毅</t>
  </si>
  <si>
    <t>たんじろう</t>
  </si>
  <si>
    <t>高田一惺</t>
    <rPh sb="0" eb="1">
      <t>タカ</t>
    </rPh>
    <rPh sb="1" eb="2">
      <t>タ</t>
    </rPh>
    <phoneticPr fontId="1"/>
  </si>
  <si>
    <t>Kevin</t>
  </si>
  <si>
    <t>田中航也</t>
  </si>
  <si>
    <t>山口県</t>
  </si>
  <si>
    <t>冨重哲也</t>
  </si>
  <si>
    <t>京都府</t>
  </si>
  <si>
    <t>めい</t>
  </si>
  <si>
    <t>早野帆南</t>
  </si>
  <si>
    <t>萩原剛</t>
    <rPh sb="2" eb="3">
      <t>ツヨシ</t>
    </rPh>
    <phoneticPr fontId="1"/>
  </si>
  <si>
    <t>青空翔</t>
  </si>
  <si>
    <t>福山辰也</t>
  </si>
  <si>
    <t>佐賀県</t>
  </si>
  <si>
    <t>茶丸</t>
  </si>
  <si>
    <t>山下貴光</t>
  </si>
  <si>
    <t>ラス</t>
  </si>
  <si>
    <t>山田雅裕</t>
  </si>
  <si>
    <t>ライム</t>
  </si>
  <si>
    <t>菫</t>
  </si>
  <si>
    <t>三ヶ田鈴香</t>
    <phoneticPr fontId="1"/>
  </si>
  <si>
    <t>虹</t>
  </si>
  <si>
    <t>6月21日（土）　シニアクラス</t>
    <rPh sb="1" eb="2">
      <t>ガツ</t>
    </rPh>
    <rPh sb="4" eb="5">
      <t>ニチ</t>
    </rPh>
    <rPh sb="6" eb="7">
      <t>ド</t>
    </rPh>
    <phoneticPr fontId="1"/>
  </si>
  <si>
    <t>6月21日（土）　レトリーブクラス</t>
    <rPh sb="1" eb="2">
      <t>ガツ</t>
    </rPh>
    <rPh sb="4" eb="5">
      <t>ニチ</t>
    </rPh>
    <rPh sb="6" eb="7">
      <t>ド</t>
    </rPh>
    <phoneticPr fontId="1"/>
  </si>
  <si>
    <t>6月21日（土）　チャレンジクラス</t>
    <rPh sb="1" eb="2">
      <t>ガツ</t>
    </rPh>
    <rPh sb="4" eb="5">
      <t>ニチ</t>
    </rPh>
    <rPh sb="6" eb="7">
      <t>ド</t>
    </rPh>
    <phoneticPr fontId="1"/>
  </si>
  <si>
    <t>犬童　藍</t>
  </si>
  <si>
    <t>石合克利</t>
  </si>
  <si>
    <t>反頭　徹</t>
  </si>
  <si>
    <t>石川麻美</t>
    <phoneticPr fontId="1"/>
  </si>
  <si>
    <t>池田 巨則</t>
  </si>
  <si>
    <t>奈良県</t>
  </si>
  <si>
    <t>上田しのぶ</t>
  </si>
  <si>
    <t>大山真紀</t>
    <phoneticPr fontId="1"/>
  </si>
  <si>
    <t>大林 裕子</t>
  </si>
  <si>
    <t>神田久美子</t>
    <phoneticPr fontId="1"/>
  </si>
  <si>
    <t>大分県</t>
  </si>
  <si>
    <t>川島正樹</t>
  </si>
  <si>
    <t>黒須篤志</t>
  </si>
  <si>
    <t>黒田由実</t>
  </si>
  <si>
    <t>公文かおり</t>
  </si>
  <si>
    <t>鮫島哲郎</t>
  </si>
  <si>
    <t>三重県</t>
  </si>
  <si>
    <t>菅谷玲依菜</t>
  </si>
  <si>
    <t>高田博邦</t>
    <rPh sb="0" eb="1">
      <t>タカ</t>
    </rPh>
    <phoneticPr fontId="1"/>
  </si>
  <si>
    <t>高野　仁</t>
  </si>
  <si>
    <t>和歌山県</t>
  </si>
  <si>
    <t>反頭かおり</t>
    <phoneticPr fontId="1"/>
  </si>
  <si>
    <t>辻　節子</t>
  </si>
  <si>
    <t>萩原剛</t>
  </si>
  <si>
    <t>増田晶子</t>
    <rPh sb="2" eb="4">
      <t>アキコ</t>
    </rPh>
    <phoneticPr fontId="1"/>
  </si>
  <si>
    <t>松本　洋</t>
  </si>
  <si>
    <t>村田いづみ</t>
  </si>
  <si>
    <t>村田結子</t>
  </si>
  <si>
    <t>群馬県</t>
  </si>
  <si>
    <t>森武史</t>
  </si>
  <si>
    <t>望月裕之</t>
  </si>
  <si>
    <t>山崎ゆみ</t>
  </si>
  <si>
    <t>山田悠子</t>
  </si>
  <si>
    <t>キアラ</t>
  </si>
  <si>
    <t>ビビ</t>
    <phoneticPr fontId="1"/>
  </si>
  <si>
    <t>ロメロスペシャル</t>
  </si>
  <si>
    <t>小飛</t>
  </si>
  <si>
    <t>コト</t>
  </si>
  <si>
    <t>chicory</t>
  </si>
  <si>
    <t>ALFA</t>
  </si>
  <si>
    <t>nico</t>
  </si>
  <si>
    <t>ニコ</t>
  </si>
  <si>
    <t>陸</t>
  </si>
  <si>
    <t>快</t>
  </si>
  <si>
    <t>Clutch</t>
  </si>
  <si>
    <t>小豆吉丸</t>
  </si>
  <si>
    <t>ぽん</t>
  </si>
  <si>
    <t>モアナ</t>
  </si>
  <si>
    <t>三太</t>
  </si>
  <si>
    <t>クロタン</t>
  </si>
  <si>
    <t>ベン</t>
  </si>
  <si>
    <t>ベル</t>
  </si>
  <si>
    <t>6月22日（日）　レディースクラス</t>
    <rPh sb="1" eb="2">
      <t>ガツ</t>
    </rPh>
    <rPh sb="4" eb="5">
      <t>ニチ</t>
    </rPh>
    <rPh sb="6" eb="7">
      <t>ニチ</t>
    </rPh>
    <phoneticPr fontId="1"/>
  </si>
  <si>
    <t>倉員和子</t>
    <phoneticPr fontId="1"/>
  </si>
  <si>
    <t>田中久代</t>
  </si>
  <si>
    <t>ソフィー</t>
  </si>
  <si>
    <t>音部玲子</t>
    <phoneticPr fontId="1"/>
  </si>
  <si>
    <t>広島県</t>
  </si>
  <si>
    <t>飯田　愛</t>
    <phoneticPr fontId="1"/>
  </si>
  <si>
    <t>武藤真美</t>
    <phoneticPr fontId="1"/>
  </si>
  <si>
    <t>くーた</t>
  </si>
  <si>
    <t>渡邊綾子</t>
    <rPh sb="0" eb="4">
      <t>ワタナベアヤコ</t>
    </rPh>
    <phoneticPr fontId="1"/>
  </si>
  <si>
    <t>埼玉県</t>
    <phoneticPr fontId="1"/>
  </si>
  <si>
    <t>オーブ</t>
    <phoneticPr fontId="1"/>
  </si>
  <si>
    <t>ウェル</t>
    <phoneticPr fontId="1"/>
  </si>
  <si>
    <t>関田有里</t>
    <phoneticPr fontId="1"/>
  </si>
  <si>
    <t>吉澤奈津美</t>
  </si>
  <si>
    <t>山本真衣</t>
  </si>
  <si>
    <t>トルテ</t>
  </si>
  <si>
    <t>甲斐里美</t>
  </si>
  <si>
    <t>KION</t>
  </si>
  <si>
    <t>ルシーダ</t>
  </si>
  <si>
    <t>小畑有紀子</t>
  </si>
  <si>
    <t>有希</t>
  </si>
  <si>
    <t>長野佳代子</t>
    <phoneticPr fontId="1"/>
  </si>
  <si>
    <t>EKOLU</t>
  </si>
  <si>
    <t>羽雲</t>
  </si>
  <si>
    <t>平山聖子</t>
  </si>
  <si>
    <t>もなか</t>
  </si>
  <si>
    <t>篠崎奈々代</t>
  </si>
  <si>
    <t>松元律子</t>
    <rPh sb="0" eb="4">
      <t>マツモトリツコ</t>
    </rPh>
    <phoneticPr fontId="1"/>
  </si>
  <si>
    <t>DINO</t>
    <phoneticPr fontId="1"/>
  </si>
  <si>
    <t>峯島晴美</t>
    <phoneticPr fontId="1"/>
  </si>
  <si>
    <t>Feel</t>
  </si>
  <si>
    <t>秋田県</t>
  </si>
  <si>
    <t>岩瀬久美子</t>
    <phoneticPr fontId="1"/>
  </si>
  <si>
    <t>迫　千尋</t>
  </si>
  <si>
    <t>Luna</t>
  </si>
  <si>
    <t>山中起世枝</t>
  </si>
  <si>
    <t>乾　光瑠</t>
    <phoneticPr fontId="1"/>
  </si>
  <si>
    <t>あさひ</t>
  </si>
  <si>
    <t>6月22日（日）　スモールクラス</t>
    <rPh sb="1" eb="2">
      <t>ガツ</t>
    </rPh>
    <rPh sb="4" eb="5">
      <t>ニチ</t>
    </rPh>
    <rPh sb="6" eb="7">
      <t>ニチ</t>
    </rPh>
    <phoneticPr fontId="1"/>
  </si>
  <si>
    <t>村田裕一</t>
  </si>
  <si>
    <t>タイタン</t>
  </si>
  <si>
    <t>坂田恵子</t>
  </si>
  <si>
    <t>公文健嗣</t>
  </si>
  <si>
    <t>三ヶ田鈴香</t>
  </si>
  <si>
    <t>ファニー</t>
  </si>
  <si>
    <t>篠崎雄司</t>
    <rPh sb="2" eb="4">
      <t>ユウジ</t>
    </rPh>
    <phoneticPr fontId="1"/>
  </si>
  <si>
    <t>ふう</t>
    <phoneticPr fontId="1"/>
  </si>
  <si>
    <t>城戸英二</t>
  </si>
  <si>
    <t>清水直子</t>
    <phoneticPr fontId="1"/>
  </si>
  <si>
    <t>石川　潤</t>
  </si>
  <si>
    <t>Nana</t>
  </si>
  <si>
    <t>浜田卓志</t>
  </si>
  <si>
    <t>堀口麻子</t>
  </si>
  <si>
    <t>PUNTO</t>
  </si>
  <si>
    <t>柳原伸一</t>
  </si>
  <si>
    <t>岡山県</t>
  </si>
  <si>
    <t>GADZILLA</t>
  </si>
  <si>
    <t>鈴見育世</t>
    <phoneticPr fontId="1"/>
  </si>
  <si>
    <t>バジル</t>
  </si>
  <si>
    <t>林　直人</t>
    <rPh sb="0" eb="1">
      <t>ハヤシ</t>
    </rPh>
    <rPh sb="2" eb="4">
      <t>ナオト</t>
    </rPh>
    <phoneticPr fontId="1"/>
  </si>
  <si>
    <t>千葉県</t>
    <phoneticPr fontId="1"/>
  </si>
  <si>
    <t>花</t>
    <rPh sb="0" eb="1">
      <t>ハナ</t>
    </rPh>
    <phoneticPr fontId="1"/>
  </si>
  <si>
    <t>石川直人</t>
    <phoneticPr fontId="1"/>
  </si>
  <si>
    <t>鈴木夕香</t>
  </si>
  <si>
    <t>ティアム</t>
  </si>
  <si>
    <t>村田勝博</t>
  </si>
  <si>
    <t>井上やよい</t>
  </si>
  <si>
    <t>ヤンディ</t>
  </si>
  <si>
    <t>倉員　聡</t>
  </si>
  <si>
    <t>坂田一宏</t>
  </si>
  <si>
    <t>福良圭司</t>
  </si>
  <si>
    <t>茶仁</t>
  </si>
  <si>
    <t>石川瑛一朗</t>
    <phoneticPr fontId="1"/>
  </si>
  <si>
    <t>Hutch</t>
  </si>
  <si>
    <t>長野 憲治</t>
  </si>
  <si>
    <t>川口　輝</t>
    <phoneticPr fontId="1"/>
  </si>
  <si>
    <t>6月22日（日）　オープンクラス</t>
    <rPh sb="1" eb="2">
      <t>ガツ</t>
    </rPh>
    <rPh sb="4" eb="5">
      <t>ニチ</t>
    </rPh>
    <rPh sb="6" eb="7">
      <t>ニチ</t>
    </rPh>
    <phoneticPr fontId="1"/>
  </si>
  <si>
    <t>杉本篤史</t>
  </si>
  <si>
    <t>Thia</t>
  </si>
  <si>
    <t>鎌田雅紀</t>
  </si>
  <si>
    <t>福岡県</t>
  </si>
  <si>
    <t>ラナ</t>
  </si>
  <si>
    <t>吉澤　謙</t>
    <phoneticPr fontId="1"/>
  </si>
  <si>
    <t>佐藤幹太</t>
    <phoneticPr fontId="1"/>
  </si>
  <si>
    <t>長野県</t>
  </si>
  <si>
    <t>サンキ</t>
  </si>
  <si>
    <t>佐藤一弥</t>
  </si>
  <si>
    <t>ライリー</t>
  </si>
  <si>
    <t>山下哲郎</t>
    <phoneticPr fontId="1"/>
  </si>
  <si>
    <t>Ricochet</t>
  </si>
  <si>
    <t>山崎　英</t>
  </si>
  <si>
    <t>秋山隆史</t>
  </si>
  <si>
    <t>松尾佳子</t>
  </si>
  <si>
    <t>STELLA</t>
  </si>
  <si>
    <t>西村利太</t>
  </si>
  <si>
    <t>茉莉</t>
  </si>
  <si>
    <t>藤田浩子</t>
  </si>
  <si>
    <t>ダリル</t>
  </si>
  <si>
    <t>桐山一宏</t>
    <rPh sb="0" eb="2">
      <t>キリヤマ</t>
    </rPh>
    <rPh sb="2" eb="4">
      <t>カズヒロ</t>
    </rPh>
    <phoneticPr fontId="1"/>
  </si>
  <si>
    <t>大阪府</t>
    <phoneticPr fontId="1"/>
  </si>
  <si>
    <t>ディエコ</t>
    <phoneticPr fontId="1"/>
  </si>
  <si>
    <t>赤坂尚彦</t>
    <phoneticPr fontId="1"/>
  </si>
  <si>
    <t>池田巨則</t>
    <phoneticPr fontId="1"/>
  </si>
  <si>
    <t>佃　純一</t>
    <phoneticPr fontId="1"/>
  </si>
  <si>
    <t>上田眞実</t>
  </si>
  <si>
    <t>石垣　拡</t>
  </si>
  <si>
    <t>村井俊雄</t>
    <phoneticPr fontId="1"/>
  </si>
  <si>
    <t>福原和敏</t>
  </si>
  <si>
    <t>すず</t>
  </si>
  <si>
    <t>加藤智一</t>
  </si>
  <si>
    <t>菅谷邦一</t>
    <phoneticPr fontId="1"/>
  </si>
  <si>
    <t>ROSSI</t>
  </si>
  <si>
    <t>金　弘範</t>
    <phoneticPr fontId="1"/>
  </si>
  <si>
    <t>宮澤健一</t>
    <rPh sb="0" eb="2">
      <t>ミヤザワ</t>
    </rPh>
    <rPh sb="2" eb="4">
      <t>ケンイチ</t>
    </rPh>
    <phoneticPr fontId="1"/>
  </si>
  <si>
    <t>長野県</t>
    <phoneticPr fontId="1"/>
  </si>
  <si>
    <t>ロニー</t>
    <phoneticPr fontId="1"/>
  </si>
  <si>
    <t>青野浩紀</t>
  </si>
  <si>
    <t>杉田敏之</t>
  </si>
  <si>
    <t>上川成年</t>
  </si>
  <si>
    <t>ＬＵＣＹ</t>
  </si>
  <si>
    <t>南　弘道</t>
  </si>
  <si>
    <t>峯島宏行</t>
  </si>
  <si>
    <t>フィール</t>
  </si>
  <si>
    <t>中森忠義</t>
  </si>
  <si>
    <t>河野洋志</t>
  </si>
  <si>
    <t>マリン</t>
  </si>
  <si>
    <t>アニ</t>
  </si>
  <si>
    <t>加藤宣文</t>
    <phoneticPr fontId="1"/>
  </si>
  <si>
    <t>はるか</t>
  </si>
  <si>
    <t>ＳＵＮ</t>
  </si>
  <si>
    <t>山中　智</t>
  </si>
  <si>
    <t>都道府県</t>
    <rPh sb="0" eb="4">
      <t>トドウフケン</t>
    </rPh>
    <phoneticPr fontId="1"/>
  </si>
  <si>
    <t>プレーヤー</t>
    <phoneticPr fontId="1"/>
  </si>
  <si>
    <t>ワンコ名</t>
    <rPh sb="3" eb="4">
      <t>メイ</t>
    </rPh>
    <phoneticPr fontId="1"/>
  </si>
  <si>
    <t>1+2合計</t>
    <phoneticPr fontId="1"/>
  </si>
  <si>
    <t>順位</t>
    <phoneticPr fontId="1"/>
  </si>
  <si>
    <t>予選＋FR</t>
    <phoneticPr fontId="1"/>
  </si>
  <si>
    <t>番号</t>
    <rPh sb="0" eb="2">
      <t>バンゴウ</t>
    </rPh>
    <phoneticPr fontId="1"/>
  </si>
  <si>
    <t>陽羽</t>
    <phoneticPr fontId="1"/>
  </si>
  <si>
    <t>渥美友絵</t>
    <phoneticPr fontId="1"/>
  </si>
  <si>
    <t>Bruno</t>
    <phoneticPr fontId="1"/>
  </si>
  <si>
    <t>鎌田貴久美</t>
    <phoneticPr fontId="1"/>
  </si>
  <si>
    <t>SUN</t>
    <phoneticPr fontId="1"/>
  </si>
  <si>
    <t>石垣真知子</t>
    <phoneticPr fontId="1"/>
  </si>
  <si>
    <t>Mel</t>
    <phoneticPr fontId="1"/>
  </si>
  <si>
    <t>守屋伯季</t>
    <phoneticPr fontId="1"/>
  </si>
  <si>
    <t>ペーター</t>
    <phoneticPr fontId="1"/>
  </si>
  <si>
    <t>赤坂　菓</t>
    <phoneticPr fontId="1"/>
  </si>
  <si>
    <t>柚</t>
    <phoneticPr fontId="1"/>
  </si>
  <si>
    <t>田中久代</t>
    <phoneticPr fontId="1"/>
  </si>
  <si>
    <t>ジェシ</t>
    <phoneticPr fontId="1"/>
  </si>
  <si>
    <t>EX</t>
    <phoneticPr fontId="1"/>
  </si>
  <si>
    <t>決　　勝　</t>
    <rPh sb="0" eb="1">
      <t>ケッ</t>
    </rPh>
    <rPh sb="3" eb="4">
      <t>マサル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</si>
</sst>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i/>
      <sz val="11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i/>
      <sz val="10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indexed="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0" fillId="3" borderId="6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5" fillId="3" borderId="13" xfId="0" applyFont="1" applyFill="1" applyBorder="1">
      <alignment vertical="center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vertical="center" shrinkToFit="1"/>
    </xf>
    <xf numFmtId="0" fontId="3" fillId="3" borderId="18" xfId="0" applyFont="1" applyFill="1" applyBorder="1" applyAlignment="1">
      <alignment vertical="center" shrinkToFi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3" fillId="3" borderId="16" xfId="0" applyFont="1" applyFill="1" applyBorder="1" applyAlignment="1">
      <alignment vertical="center" shrinkToFit="1"/>
    </xf>
    <xf numFmtId="0" fontId="6" fillId="0" borderId="21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5" borderId="21" xfId="0" applyFont="1" applyFill="1" applyBorder="1" applyAlignment="1">
      <alignment horizontal="center" vertical="center"/>
    </xf>
    <xf numFmtId="0" fontId="6" fillId="6" borderId="1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6" borderId="2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0" fillId="0" borderId="0" xfId="0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5" fillId="7" borderId="2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0" fillId="3" borderId="12" xfId="0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6" fillId="4" borderId="2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5" fillId="3" borderId="29" xfId="0" applyFont="1" applyFill="1" applyBorder="1">
      <alignment vertical="center"/>
    </xf>
    <xf numFmtId="0" fontId="5" fillId="7" borderId="29" xfId="0" applyFont="1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32" xfId="0" applyFont="1" applyFill="1" applyBorder="1" applyAlignment="1">
      <alignment vertical="center" shrinkToFit="1"/>
    </xf>
    <xf numFmtId="0" fontId="3" fillId="3" borderId="32" xfId="0" applyFont="1" applyFill="1" applyBorder="1" applyAlignment="1">
      <alignment horizontal="center" vertical="center" shrinkToFit="1"/>
    </xf>
    <xf numFmtId="0" fontId="5" fillId="3" borderId="32" xfId="0" applyFont="1" applyFill="1" applyBorder="1">
      <alignment vertical="center"/>
    </xf>
    <xf numFmtId="0" fontId="5" fillId="7" borderId="33" xfId="0" applyFont="1" applyFill="1" applyBorder="1">
      <alignment vertical="center"/>
    </xf>
    <xf numFmtId="0" fontId="6" fillId="6" borderId="34" xfId="0" applyFont="1" applyFill="1" applyBorder="1">
      <alignment vertical="center"/>
    </xf>
    <xf numFmtId="0" fontId="5" fillId="3" borderId="35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3" fillId="4" borderId="37" xfId="0" applyFont="1" applyFill="1" applyBorder="1">
      <alignment vertical="center"/>
    </xf>
    <xf numFmtId="0" fontId="0" fillId="3" borderId="38" xfId="0" applyFill="1" applyBorder="1" applyAlignment="1">
      <alignment horizontal="center" vertical="center"/>
    </xf>
    <xf numFmtId="0" fontId="0" fillId="0" borderId="39" xfId="0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CCFF"/>
      <color rgb="FFFF5050"/>
      <color rgb="FFFFCC00"/>
      <color rgb="FFFF6600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09DB-EEEB-44E6-849F-3AC2CE4F7B83}">
  <sheetPr>
    <tabColor rgb="FFCCCCFF"/>
  </sheetPr>
  <dimension ref="C1:M46"/>
  <sheetViews>
    <sheetView tabSelected="1" workbookViewId="0">
      <selection activeCell="K15" sqref="K15"/>
    </sheetView>
  </sheetViews>
  <sheetFormatPr defaultRowHeight="18" x14ac:dyDescent="0.45"/>
  <cols>
    <col min="1" max="1" width="2.796875" customWidth="1"/>
    <col min="2" max="2" width="0.69921875" customWidth="1"/>
    <col min="3" max="3" width="3.69921875" customWidth="1"/>
    <col min="4" max="4" width="11.19921875" customWidth="1"/>
    <col min="5" max="5" width="7.19921875" customWidth="1"/>
    <col min="6" max="6" width="15" customWidth="1"/>
    <col min="7" max="13" width="5.59765625" customWidth="1"/>
    <col min="14" max="15" width="2.796875" customWidth="1"/>
  </cols>
  <sheetData>
    <row r="1" spans="3:13" ht="10.95" customHeight="1" x14ac:dyDescent="0.45">
      <c r="C1" s="83" t="s">
        <v>145</v>
      </c>
      <c r="D1" s="83"/>
      <c r="E1" s="83"/>
      <c r="F1" s="83"/>
      <c r="G1" s="30"/>
      <c r="H1" s="30"/>
      <c r="I1" s="30"/>
      <c r="J1" s="30"/>
      <c r="K1" s="30"/>
      <c r="L1" s="30"/>
      <c r="M1" s="30"/>
    </row>
    <row r="2" spans="3:13" ht="13.95" customHeight="1" x14ac:dyDescent="0.45">
      <c r="C2" s="83"/>
      <c r="D2" s="83"/>
      <c r="E2" s="83"/>
      <c r="F2" s="83"/>
      <c r="G2" s="82" t="s">
        <v>8</v>
      </c>
      <c r="H2" s="82"/>
      <c r="I2" s="82"/>
      <c r="J2" s="82"/>
      <c r="K2" s="82"/>
      <c r="L2" s="82"/>
      <c r="M2" s="82"/>
    </row>
    <row r="3" spans="3:13" ht="13.95" customHeight="1" thickBot="1" x14ac:dyDescent="0.5">
      <c r="C3" s="48" t="s">
        <v>338</v>
      </c>
      <c r="D3" s="38"/>
      <c r="E3" s="38"/>
      <c r="F3" s="38"/>
      <c r="G3" s="28">
        <v>1</v>
      </c>
      <c r="H3" s="28">
        <v>2</v>
      </c>
      <c r="I3" s="28">
        <v>3</v>
      </c>
      <c r="J3" s="28">
        <v>4</v>
      </c>
      <c r="K3" s="28">
        <v>5</v>
      </c>
      <c r="L3" s="28">
        <v>6</v>
      </c>
      <c r="M3" s="29" t="s">
        <v>7</v>
      </c>
    </row>
    <row r="4" spans="3:13" ht="13.95" customHeight="1" thickTop="1" x14ac:dyDescent="0.45">
      <c r="C4" s="33">
        <v>1</v>
      </c>
      <c r="D4" s="13" t="s">
        <v>69</v>
      </c>
      <c r="E4" s="11" t="s">
        <v>70</v>
      </c>
      <c r="F4" s="11" t="s">
        <v>71</v>
      </c>
      <c r="G4" s="26">
        <v>0</v>
      </c>
      <c r="H4" s="26">
        <v>0</v>
      </c>
      <c r="I4" s="26">
        <v>0</v>
      </c>
      <c r="J4" s="26">
        <v>0</v>
      </c>
      <c r="K4" s="26"/>
      <c r="L4" s="26"/>
      <c r="M4" s="26">
        <f>SUM(G4:L4)</f>
        <v>0</v>
      </c>
    </row>
    <row r="5" spans="3:13" ht="13.95" customHeight="1" x14ac:dyDescent="0.45">
      <c r="C5" s="31">
        <v>2</v>
      </c>
      <c r="D5" s="8" t="s">
        <v>72</v>
      </c>
      <c r="E5" s="9" t="s">
        <v>73</v>
      </c>
      <c r="F5" s="9" t="s">
        <v>1</v>
      </c>
      <c r="G5" s="25">
        <v>0</v>
      </c>
      <c r="H5" s="25">
        <v>0</v>
      </c>
      <c r="I5" s="25">
        <v>0</v>
      </c>
      <c r="J5" s="25">
        <v>0</v>
      </c>
      <c r="K5" s="25"/>
      <c r="L5" s="25"/>
      <c r="M5" s="26">
        <f t="shared" ref="M5:M14" si="0">SUM(G5:L5)</f>
        <v>0</v>
      </c>
    </row>
    <row r="6" spans="3:13" ht="13.95" customHeight="1" x14ac:dyDescent="0.45">
      <c r="C6" s="31">
        <v>3</v>
      </c>
      <c r="D6" s="8" t="s">
        <v>74</v>
      </c>
      <c r="E6" s="9" t="s">
        <v>75</v>
      </c>
      <c r="F6" s="9" t="s">
        <v>47</v>
      </c>
      <c r="G6" s="25">
        <v>0</v>
      </c>
      <c r="H6" s="25">
        <v>0</v>
      </c>
      <c r="I6" s="25">
        <v>0</v>
      </c>
      <c r="J6" s="25"/>
      <c r="K6" s="25"/>
      <c r="L6" s="25"/>
      <c r="M6" s="26">
        <f t="shared" si="0"/>
        <v>0</v>
      </c>
    </row>
    <row r="7" spans="3:13" ht="13.95" customHeight="1" x14ac:dyDescent="0.45">
      <c r="C7" s="31">
        <v>4</v>
      </c>
      <c r="D7" s="8" t="s">
        <v>76</v>
      </c>
      <c r="E7" s="9" t="s">
        <v>77</v>
      </c>
      <c r="F7" s="9" t="s">
        <v>78</v>
      </c>
      <c r="G7" s="25">
        <v>0</v>
      </c>
      <c r="H7" s="25">
        <v>3</v>
      </c>
      <c r="I7" s="25">
        <v>2</v>
      </c>
      <c r="J7" s="25">
        <v>3</v>
      </c>
      <c r="K7" s="25">
        <v>3</v>
      </c>
      <c r="L7" s="25"/>
      <c r="M7" s="26">
        <f t="shared" si="0"/>
        <v>11</v>
      </c>
    </row>
    <row r="8" spans="3:13" ht="13.95" customHeight="1" x14ac:dyDescent="0.45">
      <c r="C8" s="31">
        <v>5</v>
      </c>
      <c r="D8" s="8" t="s">
        <v>79</v>
      </c>
      <c r="E8" s="9" t="s">
        <v>80</v>
      </c>
      <c r="F8" s="9" t="s">
        <v>3</v>
      </c>
      <c r="G8" s="25">
        <v>0</v>
      </c>
      <c r="H8" s="25">
        <v>0</v>
      </c>
      <c r="I8" s="25">
        <v>0</v>
      </c>
      <c r="J8" s="25">
        <v>0</v>
      </c>
      <c r="K8" s="25"/>
      <c r="L8" s="25"/>
      <c r="M8" s="26">
        <f t="shared" si="0"/>
        <v>0</v>
      </c>
    </row>
    <row r="9" spans="3:13" ht="13.95" customHeight="1" x14ac:dyDescent="0.45">
      <c r="C9" s="31">
        <v>6</v>
      </c>
      <c r="D9" s="8" t="s">
        <v>4</v>
      </c>
      <c r="E9" s="9" t="s">
        <v>80</v>
      </c>
      <c r="F9" s="9" t="s">
        <v>5</v>
      </c>
      <c r="G9" s="25">
        <v>0</v>
      </c>
      <c r="H9" s="25">
        <v>2</v>
      </c>
      <c r="I9" s="25">
        <v>0</v>
      </c>
      <c r="J9" s="25">
        <v>0</v>
      </c>
      <c r="K9" s="25">
        <v>0</v>
      </c>
      <c r="L9" s="25">
        <v>0</v>
      </c>
      <c r="M9" s="26">
        <f t="shared" si="0"/>
        <v>2</v>
      </c>
    </row>
    <row r="10" spans="3:13" ht="13.95" customHeight="1" x14ac:dyDescent="0.45">
      <c r="C10" s="31">
        <v>7</v>
      </c>
      <c r="D10" s="8" t="s">
        <v>81</v>
      </c>
      <c r="E10" s="9" t="s">
        <v>77</v>
      </c>
      <c r="F10" s="9" t="s">
        <v>82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</v>
      </c>
      <c r="M10" s="26">
        <f t="shared" si="0"/>
        <v>1</v>
      </c>
    </row>
    <row r="11" spans="3:13" ht="13.95" customHeight="1" x14ac:dyDescent="0.45">
      <c r="C11" s="31">
        <v>8</v>
      </c>
      <c r="D11" s="8" t="s">
        <v>83</v>
      </c>
      <c r="E11" s="9" t="s">
        <v>84</v>
      </c>
      <c r="F11" s="9" t="s">
        <v>85</v>
      </c>
      <c r="G11" s="25">
        <v>0</v>
      </c>
      <c r="H11" s="25">
        <v>0</v>
      </c>
      <c r="I11" s="25">
        <v>0</v>
      </c>
      <c r="J11" s="25"/>
      <c r="K11" s="25"/>
      <c r="L11" s="25"/>
      <c r="M11" s="26">
        <f t="shared" si="0"/>
        <v>0</v>
      </c>
    </row>
    <row r="12" spans="3:13" ht="13.95" customHeight="1" x14ac:dyDescent="0.45">
      <c r="C12" s="31">
        <v>9</v>
      </c>
      <c r="D12" s="8" t="s">
        <v>86</v>
      </c>
      <c r="E12" s="9" t="s">
        <v>87</v>
      </c>
      <c r="F12" s="9" t="s">
        <v>82</v>
      </c>
      <c r="G12" s="25">
        <v>0</v>
      </c>
      <c r="H12" s="25">
        <v>0</v>
      </c>
      <c r="I12" s="25">
        <v>0</v>
      </c>
      <c r="J12" s="25">
        <v>0</v>
      </c>
      <c r="K12" s="25"/>
      <c r="L12" s="25"/>
      <c r="M12" s="26">
        <f t="shared" si="0"/>
        <v>0</v>
      </c>
    </row>
    <row r="13" spans="3:13" ht="13.95" customHeight="1" x14ac:dyDescent="0.45">
      <c r="C13" s="31">
        <v>10</v>
      </c>
      <c r="D13" s="8" t="s">
        <v>88</v>
      </c>
      <c r="E13" s="9" t="s">
        <v>77</v>
      </c>
      <c r="F13" s="9" t="s">
        <v>89</v>
      </c>
      <c r="G13" s="25">
        <v>0</v>
      </c>
      <c r="H13" s="25"/>
      <c r="I13" s="25"/>
      <c r="J13" s="25"/>
      <c r="K13" s="25"/>
      <c r="L13" s="25"/>
      <c r="M13" s="26">
        <f t="shared" si="0"/>
        <v>0</v>
      </c>
    </row>
    <row r="14" spans="3:13" ht="13.95" customHeight="1" x14ac:dyDescent="0.45">
      <c r="C14" s="31">
        <v>11</v>
      </c>
      <c r="D14" s="8" t="s">
        <v>90</v>
      </c>
      <c r="E14" s="9" t="s">
        <v>91</v>
      </c>
      <c r="F14" s="9" t="s">
        <v>6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6">
        <f t="shared" si="0"/>
        <v>0</v>
      </c>
    </row>
    <row r="15" spans="3:13" ht="13.95" customHeight="1" x14ac:dyDescent="0.45">
      <c r="C15" s="32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3:13" ht="10.95" customHeight="1" x14ac:dyDescent="0.45"/>
    <row r="17" ht="10.95" customHeight="1" x14ac:dyDescent="0.45"/>
    <row r="18" ht="10.95" customHeight="1" x14ac:dyDescent="0.45"/>
    <row r="19" ht="10.95" customHeight="1" x14ac:dyDescent="0.45"/>
    <row r="20" ht="10.95" customHeight="1" x14ac:dyDescent="0.45"/>
    <row r="21" ht="10.95" customHeight="1" x14ac:dyDescent="0.45"/>
    <row r="22" ht="10.95" customHeight="1" x14ac:dyDescent="0.45"/>
    <row r="23" ht="10.95" customHeight="1" x14ac:dyDescent="0.45"/>
    <row r="24" ht="10.95" customHeight="1" x14ac:dyDescent="0.45"/>
    <row r="25" ht="10.95" customHeight="1" x14ac:dyDescent="0.45"/>
    <row r="26" ht="10.95" customHeight="1" x14ac:dyDescent="0.45"/>
    <row r="27" ht="10.95" customHeight="1" x14ac:dyDescent="0.45"/>
    <row r="28" ht="10.95" customHeight="1" x14ac:dyDescent="0.45"/>
    <row r="29" ht="10.95" customHeight="1" x14ac:dyDescent="0.45"/>
    <row r="30" ht="10.95" customHeight="1" x14ac:dyDescent="0.45"/>
    <row r="31" ht="10.95" customHeight="1" x14ac:dyDescent="0.45"/>
    <row r="32" ht="10.95" customHeight="1" x14ac:dyDescent="0.45"/>
    <row r="33" ht="10.95" customHeight="1" x14ac:dyDescent="0.45"/>
    <row r="34" ht="10.95" customHeight="1" x14ac:dyDescent="0.45"/>
    <row r="35" ht="10.95" customHeight="1" x14ac:dyDescent="0.45"/>
    <row r="36" ht="10.95" customHeight="1" x14ac:dyDescent="0.45"/>
    <row r="37" ht="10.95" customHeight="1" x14ac:dyDescent="0.45"/>
    <row r="38" ht="10.95" customHeight="1" x14ac:dyDescent="0.45"/>
    <row r="39" ht="10.95" customHeight="1" x14ac:dyDescent="0.45"/>
    <row r="40" ht="10.95" customHeight="1" x14ac:dyDescent="0.45"/>
    <row r="41" ht="10.95" customHeight="1" x14ac:dyDescent="0.45"/>
    <row r="42" ht="10.95" customHeight="1" x14ac:dyDescent="0.45"/>
    <row r="43" ht="10.95" customHeight="1" x14ac:dyDescent="0.45"/>
    <row r="44" ht="10.95" customHeight="1" x14ac:dyDescent="0.45"/>
    <row r="45" ht="10.95" customHeight="1" x14ac:dyDescent="0.45"/>
    <row r="46" ht="10.95" customHeight="1" x14ac:dyDescent="0.45"/>
  </sheetData>
  <sheetProtection algorithmName="SHA-512" hashValue="zs8YHxCNh6Qkw+iCCk72q9tmcADLn7k1i95RA7d5AS5uhGfEJeI1iSzhjyAEULRKTGRwdEiRKqsg/CK1IyoyTQ==" saltValue="0XvuOA/BMjZUdYNzTbeEow==" spinCount="100000" sheet="1" objects="1" scenarios="1" selectLockedCells="1" selectUnlockedCells="1"/>
  <mergeCells count="2">
    <mergeCell ref="C1:F2"/>
    <mergeCell ref="G2:M2"/>
  </mergeCells>
  <phoneticPr fontId="1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C824-706E-4B55-A788-327571B06889}">
  <sheetPr>
    <tabColor theme="5" tint="0.79998168889431442"/>
  </sheetPr>
  <dimension ref="C1:X49"/>
  <sheetViews>
    <sheetView topLeftCell="C1" workbookViewId="0">
      <selection activeCell="N7" sqref="N7"/>
    </sheetView>
  </sheetViews>
  <sheetFormatPr defaultRowHeight="18" x14ac:dyDescent="0.45"/>
  <cols>
    <col min="1" max="1" width="2.19921875" customWidth="1"/>
    <col min="2" max="2" width="0.69921875" customWidth="1"/>
    <col min="3" max="3" width="3.69921875" customWidth="1"/>
    <col min="4" max="4" width="11.19921875" customWidth="1"/>
    <col min="5" max="5" width="7.19921875" customWidth="1"/>
    <col min="6" max="6" width="15" customWidth="1"/>
    <col min="7" max="22" width="5.59765625" customWidth="1"/>
    <col min="23" max="23" width="8.59765625" customWidth="1"/>
    <col min="24" max="24" width="4.796875" style="51" customWidth="1"/>
    <col min="25" max="27" width="2.796875" customWidth="1"/>
  </cols>
  <sheetData>
    <row r="1" spans="3:24" ht="10.95" customHeight="1" thickBot="1" x14ac:dyDescent="0.5">
      <c r="C1" s="90" t="s">
        <v>146</v>
      </c>
      <c r="D1" s="90"/>
      <c r="E1" s="90"/>
      <c r="F1" s="90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3:24" ht="15" customHeight="1" thickBot="1" x14ac:dyDescent="0.5">
      <c r="C2" s="91"/>
      <c r="D2" s="91"/>
      <c r="E2" s="91"/>
      <c r="F2" s="91"/>
      <c r="G2" s="82" t="s">
        <v>8</v>
      </c>
      <c r="H2" s="82"/>
      <c r="I2" s="82"/>
      <c r="J2" s="82"/>
      <c r="K2" s="82"/>
      <c r="L2" s="82"/>
      <c r="M2" s="82"/>
      <c r="N2" s="82"/>
      <c r="O2" s="82" t="s">
        <v>9</v>
      </c>
      <c r="P2" s="82"/>
      <c r="Q2" s="82"/>
      <c r="R2" s="82"/>
      <c r="S2" s="82"/>
      <c r="T2" s="82"/>
      <c r="U2" s="82"/>
      <c r="V2" s="82"/>
      <c r="W2" s="40"/>
      <c r="X2" s="52"/>
    </row>
    <row r="3" spans="3:24" ht="15" customHeight="1" thickTop="1" thickBot="1" x14ac:dyDescent="0.5">
      <c r="C3" s="50" t="s">
        <v>338</v>
      </c>
      <c r="D3" s="42" t="s">
        <v>333</v>
      </c>
      <c r="E3" s="43" t="s">
        <v>332</v>
      </c>
      <c r="F3" s="44" t="s">
        <v>334</v>
      </c>
      <c r="G3" s="28">
        <v>1</v>
      </c>
      <c r="H3" s="28">
        <v>2</v>
      </c>
      <c r="I3" s="28">
        <v>3</v>
      </c>
      <c r="J3" s="28">
        <v>4</v>
      </c>
      <c r="K3" s="28">
        <v>5</v>
      </c>
      <c r="L3" s="28">
        <v>6</v>
      </c>
      <c r="M3" s="28">
        <v>7</v>
      </c>
      <c r="N3" s="39" t="s">
        <v>7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>
        <v>6</v>
      </c>
      <c r="U3" s="28">
        <v>7</v>
      </c>
      <c r="V3" s="39" t="s">
        <v>7</v>
      </c>
      <c r="W3" s="40" t="s">
        <v>68</v>
      </c>
      <c r="X3" s="52" t="s">
        <v>11</v>
      </c>
    </row>
    <row r="4" spans="3:24" ht="15" customHeight="1" thickTop="1" x14ac:dyDescent="0.45">
      <c r="C4" s="33">
        <v>12</v>
      </c>
      <c r="D4" s="27" t="s">
        <v>115</v>
      </c>
      <c r="E4" s="11" t="s">
        <v>73</v>
      </c>
      <c r="F4" s="11" t="s">
        <v>116</v>
      </c>
      <c r="G4" s="26">
        <v>6</v>
      </c>
      <c r="H4" s="26">
        <v>6</v>
      </c>
      <c r="I4" s="26">
        <v>6</v>
      </c>
      <c r="J4" s="26">
        <v>6</v>
      </c>
      <c r="K4" s="26">
        <v>6</v>
      </c>
      <c r="L4" s="26"/>
      <c r="M4" s="26"/>
      <c r="N4" s="54">
        <f t="shared" ref="N4:N30" si="0">SUM(G4:M4)</f>
        <v>30</v>
      </c>
      <c r="O4" s="26">
        <v>4</v>
      </c>
      <c r="P4" s="26">
        <v>4</v>
      </c>
      <c r="Q4" s="26">
        <v>4</v>
      </c>
      <c r="R4" s="26">
        <v>6</v>
      </c>
      <c r="S4" s="26">
        <v>6</v>
      </c>
      <c r="T4" s="26"/>
      <c r="U4" s="26"/>
      <c r="V4" s="54">
        <f t="shared" ref="V4:V30" si="1">SUM(O4:U4)</f>
        <v>24</v>
      </c>
      <c r="W4" s="55">
        <f t="shared" ref="W4:W30" si="2">N4+V4</f>
        <v>54</v>
      </c>
      <c r="X4" s="53">
        <f t="shared" ref="X4:X30" si="3">RANK(W4,$W$4:$W$30,0)</f>
        <v>1</v>
      </c>
    </row>
    <row r="5" spans="3:24" ht="15" customHeight="1" x14ac:dyDescent="0.45">
      <c r="C5" s="35">
        <v>25</v>
      </c>
      <c r="D5" s="8" t="s">
        <v>93</v>
      </c>
      <c r="E5" s="9" t="s">
        <v>73</v>
      </c>
      <c r="F5" s="9" t="s">
        <v>142</v>
      </c>
      <c r="G5" s="25">
        <v>4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5"/>
      <c r="N5" s="54">
        <f t="shared" si="0"/>
        <v>24</v>
      </c>
      <c r="O5" s="25">
        <v>4</v>
      </c>
      <c r="P5" s="25">
        <v>4</v>
      </c>
      <c r="Q5" s="25">
        <v>4</v>
      </c>
      <c r="R5" s="25">
        <v>4</v>
      </c>
      <c r="S5" s="25">
        <v>4</v>
      </c>
      <c r="T5" s="25">
        <v>4</v>
      </c>
      <c r="U5" s="25"/>
      <c r="V5" s="54">
        <f t="shared" si="1"/>
        <v>24</v>
      </c>
      <c r="W5" s="55">
        <f t="shared" si="2"/>
        <v>48</v>
      </c>
      <c r="X5" s="53">
        <f t="shared" si="3"/>
        <v>2</v>
      </c>
    </row>
    <row r="6" spans="3:24" ht="15" customHeight="1" x14ac:dyDescent="0.45">
      <c r="C6" s="31">
        <v>24</v>
      </c>
      <c r="D6" s="8" t="s">
        <v>140</v>
      </c>
      <c r="E6" s="9" t="s">
        <v>80</v>
      </c>
      <c r="F6" s="9" t="s">
        <v>141</v>
      </c>
      <c r="G6" s="25">
        <v>6</v>
      </c>
      <c r="H6" s="25">
        <v>0</v>
      </c>
      <c r="I6" s="25">
        <v>6</v>
      </c>
      <c r="J6" s="25">
        <v>6</v>
      </c>
      <c r="K6" s="25">
        <v>4</v>
      </c>
      <c r="L6" s="25"/>
      <c r="M6" s="25"/>
      <c r="N6" s="54">
        <f t="shared" si="0"/>
        <v>22</v>
      </c>
      <c r="O6" s="25">
        <v>4</v>
      </c>
      <c r="P6" s="25">
        <v>6</v>
      </c>
      <c r="Q6" s="25">
        <v>6</v>
      </c>
      <c r="R6" s="25">
        <v>2</v>
      </c>
      <c r="S6" s="25">
        <v>6</v>
      </c>
      <c r="T6" s="25"/>
      <c r="U6" s="25"/>
      <c r="V6" s="54">
        <f t="shared" si="1"/>
        <v>24</v>
      </c>
      <c r="W6" s="55">
        <f t="shared" si="2"/>
        <v>46</v>
      </c>
      <c r="X6" s="53">
        <f t="shared" si="3"/>
        <v>3</v>
      </c>
    </row>
    <row r="7" spans="3:24" ht="15" customHeight="1" x14ac:dyDescent="0.45">
      <c r="C7" s="35">
        <v>9</v>
      </c>
      <c r="D7" s="8" t="s">
        <v>109</v>
      </c>
      <c r="E7" s="9" t="s">
        <v>110</v>
      </c>
      <c r="F7" s="9" t="s">
        <v>111</v>
      </c>
      <c r="G7" s="25">
        <v>0</v>
      </c>
      <c r="H7" s="25">
        <v>6</v>
      </c>
      <c r="I7" s="25">
        <v>6</v>
      </c>
      <c r="J7" s="25">
        <v>6</v>
      </c>
      <c r="K7" s="25">
        <v>6</v>
      </c>
      <c r="L7" s="25"/>
      <c r="M7" s="25"/>
      <c r="N7" s="54">
        <f t="shared" si="0"/>
        <v>24</v>
      </c>
      <c r="O7" s="25">
        <v>4</v>
      </c>
      <c r="P7" s="25">
        <v>4</v>
      </c>
      <c r="Q7" s="25">
        <v>6</v>
      </c>
      <c r="R7" s="25">
        <v>4</v>
      </c>
      <c r="S7" s="25">
        <v>4</v>
      </c>
      <c r="T7" s="25"/>
      <c r="U7" s="25"/>
      <c r="V7" s="54">
        <f t="shared" si="1"/>
        <v>22</v>
      </c>
      <c r="W7" s="55">
        <f t="shared" si="2"/>
        <v>46</v>
      </c>
      <c r="X7" s="53">
        <f t="shared" si="3"/>
        <v>3</v>
      </c>
    </row>
    <row r="8" spans="3:24" ht="15" customHeight="1" x14ac:dyDescent="0.45">
      <c r="C8" s="35">
        <v>15</v>
      </c>
      <c r="D8" s="8" t="s">
        <v>121</v>
      </c>
      <c r="E8" s="9" t="s">
        <v>80</v>
      </c>
      <c r="F8" s="9" t="s">
        <v>122</v>
      </c>
      <c r="G8" s="25">
        <v>6</v>
      </c>
      <c r="H8" s="25">
        <v>6</v>
      </c>
      <c r="I8" s="25">
        <v>4</v>
      </c>
      <c r="J8" s="25">
        <v>4</v>
      </c>
      <c r="K8" s="25">
        <v>6</v>
      </c>
      <c r="L8" s="25"/>
      <c r="M8" s="25"/>
      <c r="N8" s="54">
        <f t="shared" si="0"/>
        <v>26</v>
      </c>
      <c r="O8" s="25">
        <v>4</v>
      </c>
      <c r="P8" s="25">
        <v>4</v>
      </c>
      <c r="Q8" s="25">
        <v>4</v>
      </c>
      <c r="R8" s="25">
        <v>4</v>
      </c>
      <c r="S8" s="25">
        <v>4</v>
      </c>
      <c r="T8" s="25"/>
      <c r="U8" s="25"/>
      <c r="V8" s="54">
        <f t="shared" si="1"/>
        <v>20</v>
      </c>
      <c r="W8" s="55">
        <f t="shared" si="2"/>
        <v>46</v>
      </c>
      <c r="X8" s="53">
        <f t="shared" si="3"/>
        <v>3</v>
      </c>
    </row>
    <row r="9" spans="3:24" ht="15" customHeight="1" x14ac:dyDescent="0.45">
      <c r="C9" s="35">
        <v>23</v>
      </c>
      <c r="D9" s="8" t="s">
        <v>138</v>
      </c>
      <c r="E9" s="9" t="s">
        <v>107</v>
      </c>
      <c r="F9" s="9" t="s">
        <v>139</v>
      </c>
      <c r="G9" s="25">
        <v>4</v>
      </c>
      <c r="H9" s="25">
        <v>4</v>
      </c>
      <c r="I9" s="25">
        <v>6</v>
      </c>
      <c r="J9" s="25"/>
      <c r="K9" s="25"/>
      <c r="L9" s="25"/>
      <c r="M9" s="25"/>
      <c r="N9" s="54">
        <f t="shared" si="0"/>
        <v>14</v>
      </c>
      <c r="O9" s="25">
        <v>4</v>
      </c>
      <c r="P9" s="25">
        <v>6</v>
      </c>
      <c r="Q9" s="25">
        <v>6</v>
      </c>
      <c r="R9" s="25">
        <v>4</v>
      </c>
      <c r="S9" s="25">
        <v>4</v>
      </c>
      <c r="T9" s="25">
        <v>4</v>
      </c>
      <c r="U9" s="25"/>
      <c r="V9" s="54">
        <f t="shared" si="1"/>
        <v>28</v>
      </c>
      <c r="W9" s="55">
        <f t="shared" si="2"/>
        <v>42</v>
      </c>
      <c r="X9" s="53">
        <f t="shared" si="3"/>
        <v>6</v>
      </c>
    </row>
    <row r="10" spans="3:24" ht="15" customHeight="1" x14ac:dyDescent="0.45">
      <c r="C10" s="35">
        <v>27</v>
      </c>
      <c r="D10" s="8" t="s">
        <v>95</v>
      </c>
      <c r="E10" s="9" t="s">
        <v>96</v>
      </c>
      <c r="F10" s="9" t="s">
        <v>144</v>
      </c>
      <c r="G10" s="25">
        <v>6</v>
      </c>
      <c r="H10" s="25">
        <v>6</v>
      </c>
      <c r="I10" s="25">
        <v>6</v>
      </c>
      <c r="J10" s="25">
        <v>4</v>
      </c>
      <c r="K10" s="25"/>
      <c r="L10" s="25"/>
      <c r="M10" s="25"/>
      <c r="N10" s="54">
        <f t="shared" si="0"/>
        <v>22</v>
      </c>
      <c r="O10" s="25">
        <v>4</v>
      </c>
      <c r="P10" s="25">
        <v>6</v>
      </c>
      <c r="Q10" s="25">
        <v>4</v>
      </c>
      <c r="R10" s="25">
        <v>4</v>
      </c>
      <c r="S10" s="25"/>
      <c r="T10" s="25"/>
      <c r="U10" s="25"/>
      <c r="V10" s="54">
        <f t="shared" si="1"/>
        <v>18</v>
      </c>
      <c r="W10" s="55">
        <f t="shared" si="2"/>
        <v>40</v>
      </c>
      <c r="X10" s="53">
        <f t="shared" si="3"/>
        <v>7</v>
      </c>
    </row>
    <row r="11" spans="3:24" ht="15" customHeight="1" x14ac:dyDescent="0.45">
      <c r="C11" s="31">
        <v>2</v>
      </c>
      <c r="D11" s="8" t="s">
        <v>93</v>
      </c>
      <c r="E11" s="9" t="s">
        <v>73</v>
      </c>
      <c r="F11" s="9" t="s">
        <v>94</v>
      </c>
      <c r="G11" s="25">
        <v>4</v>
      </c>
      <c r="H11" s="25">
        <v>0</v>
      </c>
      <c r="I11" s="25">
        <v>4</v>
      </c>
      <c r="J11" s="25">
        <v>4</v>
      </c>
      <c r="K11" s="25">
        <v>4</v>
      </c>
      <c r="L11" s="25"/>
      <c r="M11" s="25"/>
      <c r="N11" s="54">
        <f t="shared" si="0"/>
        <v>16</v>
      </c>
      <c r="O11" s="25">
        <v>4</v>
      </c>
      <c r="P11" s="25">
        <v>4</v>
      </c>
      <c r="Q11" s="25">
        <v>4</v>
      </c>
      <c r="R11" s="25">
        <v>4</v>
      </c>
      <c r="S11" s="25">
        <v>4</v>
      </c>
      <c r="T11" s="25">
        <v>2</v>
      </c>
      <c r="U11" s="25"/>
      <c r="V11" s="54">
        <f t="shared" si="1"/>
        <v>22</v>
      </c>
      <c r="W11" s="55">
        <f t="shared" si="2"/>
        <v>38</v>
      </c>
      <c r="X11" s="53">
        <f t="shared" si="3"/>
        <v>8</v>
      </c>
    </row>
    <row r="12" spans="3:24" ht="15" customHeight="1" x14ac:dyDescent="0.45">
      <c r="C12" s="31">
        <v>10</v>
      </c>
      <c r="D12" s="8" t="s">
        <v>112</v>
      </c>
      <c r="E12" s="9" t="s">
        <v>80</v>
      </c>
      <c r="F12" s="9" t="s">
        <v>15</v>
      </c>
      <c r="G12" s="25">
        <v>4</v>
      </c>
      <c r="H12" s="25">
        <v>6</v>
      </c>
      <c r="I12" s="25">
        <v>4</v>
      </c>
      <c r="J12" s="25">
        <v>4</v>
      </c>
      <c r="K12" s="25"/>
      <c r="L12" s="25"/>
      <c r="M12" s="25"/>
      <c r="N12" s="54">
        <f t="shared" si="0"/>
        <v>18</v>
      </c>
      <c r="O12" s="25">
        <v>6</v>
      </c>
      <c r="P12" s="25">
        <v>6</v>
      </c>
      <c r="Q12" s="25">
        <v>4</v>
      </c>
      <c r="R12" s="25">
        <v>4</v>
      </c>
      <c r="S12" s="25"/>
      <c r="T12" s="25"/>
      <c r="U12" s="25"/>
      <c r="V12" s="54">
        <f t="shared" si="1"/>
        <v>20</v>
      </c>
      <c r="W12" s="55">
        <f t="shared" si="2"/>
        <v>38</v>
      </c>
      <c r="X12" s="53">
        <f t="shared" si="3"/>
        <v>8</v>
      </c>
    </row>
    <row r="13" spans="3:24" ht="15" customHeight="1" x14ac:dyDescent="0.45">
      <c r="C13" s="35">
        <v>7</v>
      </c>
      <c r="D13" s="8" t="s">
        <v>12</v>
      </c>
      <c r="E13" s="9" t="s">
        <v>104</v>
      </c>
      <c r="F13" s="9" t="s">
        <v>105</v>
      </c>
      <c r="G13" s="25">
        <v>6</v>
      </c>
      <c r="H13" s="25">
        <v>4</v>
      </c>
      <c r="I13" s="25">
        <v>6</v>
      </c>
      <c r="J13" s="25">
        <v>4</v>
      </c>
      <c r="K13" s="25"/>
      <c r="L13" s="25"/>
      <c r="M13" s="25"/>
      <c r="N13" s="54">
        <f t="shared" si="0"/>
        <v>20</v>
      </c>
      <c r="O13" s="25">
        <v>4</v>
      </c>
      <c r="P13" s="25">
        <v>2</v>
      </c>
      <c r="Q13" s="25">
        <v>4</v>
      </c>
      <c r="R13" s="25">
        <v>4</v>
      </c>
      <c r="S13" s="25">
        <v>4</v>
      </c>
      <c r="T13" s="25"/>
      <c r="U13" s="25"/>
      <c r="V13" s="54">
        <f t="shared" si="1"/>
        <v>18</v>
      </c>
      <c r="W13" s="55">
        <f t="shared" si="2"/>
        <v>38</v>
      </c>
      <c r="X13" s="53">
        <f t="shared" si="3"/>
        <v>8</v>
      </c>
    </row>
    <row r="14" spans="3:24" ht="15" customHeight="1" x14ac:dyDescent="0.45">
      <c r="C14" s="35">
        <v>19</v>
      </c>
      <c r="D14" s="8" t="s">
        <v>129</v>
      </c>
      <c r="E14" s="9" t="s">
        <v>130</v>
      </c>
      <c r="F14" s="9" t="s">
        <v>131</v>
      </c>
      <c r="G14" s="25">
        <v>4</v>
      </c>
      <c r="H14" s="25">
        <v>4</v>
      </c>
      <c r="I14" s="25">
        <v>4</v>
      </c>
      <c r="J14" s="25">
        <v>4</v>
      </c>
      <c r="K14" s="25">
        <v>4</v>
      </c>
      <c r="L14" s="25"/>
      <c r="M14" s="25"/>
      <c r="N14" s="54">
        <f t="shared" si="0"/>
        <v>20</v>
      </c>
      <c r="O14" s="25">
        <v>4</v>
      </c>
      <c r="P14" s="25">
        <v>4</v>
      </c>
      <c r="Q14" s="25">
        <v>4</v>
      </c>
      <c r="R14" s="25">
        <v>4</v>
      </c>
      <c r="S14" s="25"/>
      <c r="T14" s="25"/>
      <c r="U14" s="25"/>
      <c r="V14" s="54">
        <f t="shared" si="1"/>
        <v>16</v>
      </c>
      <c r="W14" s="55">
        <f t="shared" si="2"/>
        <v>36</v>
      </c>
      <c r="X14" s="53">
        <f t="shared" si="3"/>
        <v>11</v>
      </c>
    </row>
    <row r="15" spans="3:24" ht="15" customHeight="1" x14ac:dyDescent="0.45">
      <c r="C15" s="31">
        <v>14</v>
      </c>
      <c r="D15" s="8" t="s">
        <v>119</v>
      </c>
      <c r="E15" s="9" t="s">
        <v>75</v>
      </c>
      <c r="F15" s="9" t="s">
        <v>120</v>
      </c>
      <c r="G15" s="25">
        <v>6</v>
      </c>
      <c r="H15" s="25">
        <v>6</v>
      </c>
      <c r="I15" s="25">
        <v>4</v>
      </c>
      <c r="J15" s="25">
        <v>6</v>
      </c>
      <c r="K15" s="25"/>
      <c r="L15" s="25"/>
      <c r="M15" s="25"/>
      <c r="N15" s="54">
        <f t="shared" si="0"/>
        <v>22</v>
      </c>
      <c r="O15" s="25">
        <v>6</v>
      </c>
      <c r="P15" s="25">
        <v>4</v>
      </c>
      <c r="Q15" s="25"/>
      <c r="R15" s="25"/>
      <c r="S15" s="25"/>
      <c r="T15" s="25"/>
      <c r="U15" s="25"/>
      <c r="V15" s="54">
        <f t="shared" si="1"/>
        <v>10</v>
      </c>
      <c r="W15" s="55">
        <f t="shared" si="2"/>
        <v>32</v>
      </c>
      <c r="X15" s="53">
        <f t="shared" si="3"/>
        <v>12</v>
      </c>
    </row>
    <row r="16" spans="3:24" ht="15" customHeight="1" x14ac:dyDescent="0.45">
      <c r="C16" s="31">
        <v>22</v>
      </c>
      <c r="D16" s="8" t="s">
        <v>135</v>
      </c>
      <c r="E16" s="9" t="s">
        <v>136</v>
      </c>
      <c r="F16" s="9" t="s">
        <v>137</v>
      </c>
      <c r="G16" s="25">
        <v>0</v>
      </c>
      <c r="H16" s="25">
        <v>4</v>
      </c>
      <c r="I16" s="25">
        <v>4</v>
      </c>
      <c r="J16" s="25">
        <v>4</v>
      </c>
      <c r="K16" s="25">
        <v>4</v>
      </c>
      <c r="L16" s="25"/>
      <c r="M16" s="25"/>
      <c r="N16" s="54">
        <f t="shared" si="0"/>
        <v>16</v>
      </c>
      <c r="O16" s="25">
        <v>4</v>
      </c>
      <c r="P16" s="25">
        <v>4</v>
      </c>
      <c r="Q16" s="25">
        <v>4</v>
      </c>
      <c r="R16" s="25"/>
      <c r="S16" s="25"/>
      <c r="T16" s="25"/>
      <c r="U16" s="25"/>
      <c r="V16" s="54">
        <f t="shared" si="1"/>
        <v>12</v>
      </c>
      <c r="W16" s="55">
        <f t="shared" si="2"/>
        <v>28</v>
      </c>
      <c r="X16" s="53">
        <f t="shared" si="3"/>
        <v>13</v>
      </c>
    </row>
    <row r="17" spans="3:24" ht="15" customHeight="1" x14ac:dyDescent="0.45">
      <c r="C17" s="31">
        <v>18</v>
      </c>
      <c r="D17" s="8" t="s">
        <v>127</v>
      </c>
      <c r="E17" s="9" t="s">
        <v>128</v>
      </c>
      <c r="F17" s="9" t="s">
        <v>24</v>
      </c>
      <c r="G17" s="25">
        <v>0</v>
      </c>
      <c r="H17" s="25">
        <v>0</v>
      </c>
      <c r="I17" s="25"/>
      <c r="J17" s="25"/>
      <c r="K17" s="25"/>
      <c r="L17" s="25"/>
      <c r="M17" s="25"/>
      <c r="N17" s="54">
        <f t="shared" si="0"/>
        <v>0</v>
      </c>
      <c r="O17" s="25">
        <v>6</v>
      </c>
      <c r="P17" s="25">
        <v>6</v>
      </c>
      <c r="Q17" s="25">
        <v>6</v>
      </c>
      <c r="R17" s="25"/>
      <c r="S17" s="25"/>
      <c r="T17" s="25"/>
      <c r="U17" s="25"/>
      <c r="V17" s="54">
        <f t="shared" si="1"/>
        <v>18</v>
      </c>
      <c r="W17" s="55">
        <f t="shared" si="2"/>
        <v>18</v>
      </c>
      <c r="X17" s="53">
        <f t="shared" si="3"/>
        <v>14</v>
      </c>
    </row>
    <row r="18" spans="3:24" ht="15" customHeight="1" x14ac:dyDescent="0.45">
      <c r="C18" s="31">
        <v>8</v>
      </c>
      <c r="D18" s="8" t="s">
        <v>106</v>
      </c>
      <c r="E18" s="9" t="s">
        <v>107</v>
      </c>
      <c r="F18" s="9" t="s">
        <v>108</v>
      </c>
      <c r="G18" s="25">
        <v>0</v>
      </c>
      <c r="H18" s="25">
        <v>0</v>
      </c>
      <c r="I18" s="25"/>
      <c r="J18" s="25"/>
      <c r="K18" s="25"/>
      <c r="L18" s="25"/>
      <c r="M18" s="25"/>
      <c r="N18" s="54">
        <f t="shared" si="0"/>
        <v>0</v>
      </c>
      <c r="O18" s="25">
        <v>4</v>
      </c>
      <c r="P18" s="25">
        <v>4</v>
      </c>
      <c r="Q18" s="25">
        <v>4</v>
      </c>
      <c r="R18" s="25">
        <v>4</v>
      </c>
      <c r="S18" s="25"/>
      <c r="T18" s="25"/>
      <c r="U18" s="25"/>
      <c r="V18" s="54">
        <f t="shared" si="1"/>
        <v>16</v>
      </c>
      <c r="W18" s="55">
        <f t="shared" si="2"/>
        <v>16</v>
      </c>
      <c r="X18" s="53">
        <f t="shared" si="3"/>
        <v>15</v>
      </c>
    </row>
    <row r="19" spans="3:24" ht="15" customHeight="1" x14ac:dyDescent="0.45">
      <c r="C19" s="35">
        <v>21</v>
      </c>
      <c r="D19" s="8" t="s">
        <v>133</v>
      </c>
      <c r="E19" s="9" t="s">
        <v>104</v>
      </c>
      <c r="F19" s="9" t="s">
        <v>134</v>
      </c>
      <c r="G19" s="25">
        <v>6</v>
      </c>
      <c r="H19" s="25">
        <v>4</v>
      </c>
      <c r="I19" s="25">
        <v>6</v>
      </c>
      <c r="J19" s="25"/>
      <c r="K19" s="25"/>
      <c r="L19" s="25"/>
      <c r="M19" s="25"/>
      <c r="N19" s="54">
        <f t="shared" si="0"/>
        <v>16</v>
      </c>
      <c r="O19" s="25">
        <v>0</v>
      </c>
      <c r="P19" s="25">
        <v>0</v>
      </c>
      <c r="Q19" s="25"/>
      <c r="R19" s="25"/>
      <c r="S19" s="25"/>
      <c r="T19" s="25"/>
      <c r="U19" s="25"/>
      <c r="V19" s="54">
        <f t="shared" si="1"/>
        <v>0</v>
      </c>
      <c r="W19" s="55">
        <f t="shared" si="2"/>
        <v>16</v>
      </c>
      <c r="X19" s="53">
        <f t="shared" si="3"/>
        <v>15</v>
      </c>
    </row>
    <row r="20" spans="3:24" ht="15" customHeight="1" x14ac:dyDescent="0.45">
      <c r="C20" s="35">
        <v>5</v>
      </c>
      <c r="D20" s="8" t="s">
        <v>99</v>
      </c>
      <c r="E20" s="9" t="s">
        <v>100</v>
      </c>
      <c r="F20" s="9" t="s">
        <v>101</v>
      </c>
      <c r="G20" s="25">
        <v>4</v>
      </c>
      <c r="H20" s="25">
        <v>0</v>
      </c>
      <c r="I20" s="25"/>
      <c r="J20" s="25"/>
      <c r="K20" s="25"/>
      <c r="L20" s="25"/>
      <c r="M20" s="25"/>
      <c r="N20" s="54">
        <f t="shared" si="0"/>
        <v>4</v>
      </c>
      <c r="O20" s="25">
        <v>4</v>
      </c>
      <c r="P20" s="25">
        <v>0</v>
      </c>
      <c r="Q20" s="25">
        <v>0</v>
      </c>
      <c r="R20" s="25">
        <v>6</v>
      </c>
      <c r="S20" s="25"/>
      <c r="T20" s="25"/>
      <c r="U20" s="25"/>
      <c r="V20" s="54">
        <f t="shared" si="1"/>
        <v>10</v>
      </c>
      <c r="W20" s="55">
        <f t="shared" si="2"/>
        <v>14</v>
      </c>
      <c r="X20" s="53">
        <f t="shared" si="3"/>
        <v>17</v>
      </c>
    </row>
    <row r="21" spans="3:24" ht="15" customHeight="1" x14ac:dyDescent="0.45">
      <c r="C21" s="35">
        <v>11</v>
      </c>
      <c r="D21" s="8" t="s">
        <v>113</v>
      </c>
      <c r="E21" s="9" t="s">
        <v>80</v>
      </c>
      <c r="F21" s="9" t="s">
        <v>114</v>
      </c>
      <c r="G21" s="25">
        <v>4</v>
      </c>
      <c r="H21" s="25">
        <v>4</v>
      </c>
      <c r="I21" s="25"/>
      <c r="J21" s="25"/>
      <c r="K21" s="25"/>
      <c r="L21" s="25"/>
      <c r="M21" s="25"/>
      <c r="N21" s="54">
        <f t="shared" si="0"/>
        <v>8</v>
      </c>
      <c r="O21" s="25">
        <v>4</v>
      </c>
      <c r="P21" s="25">
        <v>2</v>
      </c>
      <c r="Q21" s="25">
        <v>0</v>
      </c>
      <c r="R21" s="25"/>
      <c r="S21" s="25"/>
      <c r="T21" s="25"/>
      <c r="U21" s="25"/>
      <c r="V21" s="54">
        <f t="shared" si="1"/>
        <v>6</v>
      </c>
      <c r="W21" s="55">
        <f t="shared" si="2"/>
        <v>14</v>
      </c>
      <c r="X21" s="53">
        <f t="shared" si="3"/>
        <v>17</v>
      </c>
    </row>
    <row r="22" spans="3:24" ht="15" customHeight="1" x14ac:dyDescent="0.45">
      <c r="C22" s="31">
        <v>16</v>
      </c>
      <c r="D22" s="8" t="s">
        <v>123</v>
      </c>
      <c r="E22" s="9" t="s">
        <v>100</v>
      </c>
      <c r="F22" s="9" t="s">
        <v>124</v>
      </c>
      <c r="G22" s="25">
        <v>0</v>
      </c>
      <c r="H22" s="25">
        <v>0</v>
      </c>
      <c r="I22" s="25">
        <v>0</v>
      </c>
      <c r="J22" s="25">
        <v>0</v>
      </c>
      <c r="K22" s="25"/>
      <c r="L22" s="25"/>
      <c r="M22" s="25"/>
      <c r="N22" s="54">
        <f t="shared" si="0"/>
        <v>0</v>
      </c>
      <c r="O22" s="25">
        <v>0</v>
      </c>
      <c r="P22" s="25">
        <v>4</v>
      </c>
      <c r="Q22" s="25">
        <v>4</v>
      </c>
      <c r="R22" s="25"/>
      <c r="S22" s="25"/>
      <c r="T22" s="25"/>
      <c r="U22" s="25"/>
      <c r="V22" s="54">
        <f t="shared" si="1"/>
        <v>8</v>
      </c>
      <c r="W22" s="55">
        <f t="shared" si="2"/>
        <v>8</v>
      </c>
      <c r="X22" s="53">
        <f t="shared" si="3"/>
        <v>19</v>
      </c>
    </row>
    <row r="23" spans="3:24" ht="15" customHeight="1" x14ac:dyDescent="0.45">
      <c r="C23" s="31">
        <v>4</v>
      </c>
      <c r="D23" s="8" t="s">
        <v>98</v>
      </c>
      <c r="E23" s="9" t="s">
        <v>77</v>
      </c>
      <c r="F23" s="9" t="s">
        <v>15</v>
      </c>
      <c r="G23" s="25">
        <v>0</v>
      </c>
      <c r="H23" s="25">
        <v>4</v>
      </c>
      <c r="I23" s="25">
        <v>4</v>
      </c>
      <c r="J23" s="25">
        <v>0</v>
      </c>
      <c r="K23" s="25"/>
      <c r="L23" s="25"/>
      <c r="M23" s="25"/>
      <c r="N23" s="54">
        <f t="shared" si="0"/>
        <v>8</v>
      </c>
      <c r="O23" s="25">
        <v>0</v>
      </c>
      <c r="P23" s="25">
        <v>0</v>
      </c>
      <c r="Q23" s="25">
        <v>0</v>
      </c>
      <c r="R23" s="25"/>
      <c r="S23" s="25"/>
      <c r="T23" s="25"/>
      <c r="U23" s="25"/>
      <c r="V23" s="54">
        <f t="shared" si="1"/>
        <v>0</v>
      </c>
      <c r="W23" s="55">
        <f t="shared" si="2"/>
        <v>8</v>
      </c>
      <c r="X23" s="53">
        <f t="shared" si="3"/>
        <v>19</v>
      </c>
    </row>
    <row r="24" spans="3:24" ht="15" customHeight="1" x14ac:dyDescent="0.45">
      <c r="C24" s="35">
        <v>17</v>
      </c>
      <c r="D24" s="8" t="s">
        <v>125</v>
      </c>
      <c r="E24" s="9" t="s">
        <v>73</v>
      </c>
      <c r="F24" s="9" t="s">
        <v>126</v>
      </c>
      <c r="G24" s="25">
        <v>0</v>
      </c>
      <c r="H24" s="25">
        <v>0</v>
      </c>
      <c r="I24" s="25">
        <v>0</v>
      </c>
      <c r="J24" s="25">
        <v>0</v>
      </c>
      <c r="K24" s="25">
        <v>2</v>
      </c>
      <c r="L24" s="25"/>
      <c r="M24" s="25"/>
      <c r="N24" s="54">
        <f t="shared" si="0"/>
        <v>2</v>
      </c>
      <c r="O24" s="25">
        <v>0</v>
      </c>
      <c r="P24" s="25">
        <v>0</v>
      </c>
      <c r="Q24" s="25">
        <v>2</v>
      </c>
      <c r="R24" s="25">
        <v>2</v>
      </c>
      <c r="S24" s="25">
        <v>0</v>
      </c>
      <c r="T24" s="25"/>
      <c r="U24" s="25"/>
      <c r="V24" s="54">
        <f t="shared" si="1"/>
        <v>4</v>
      </c>
      <c r="W24" s="55">
        <f t="shared" si="2"/>
        <v>6</v>
      </c>
      <c r="X24" s="53">
        <f t="shared" si="3"/>
        <v>21</v>
      </c>
    </row>
    <row r="25" spans="3:24" ht="15" customHeight="1" x14ac:dyDescent="0.45">
      <c r="C25" s="31">
        <v>6</v>
      </c>
      <c r="D25" s="8" t="s">
        <v>102</v>
      </c>
      <c r="E25" s="9" t="s">
        <v>100</v>
      </c>
      <c r="F25" s="9" t="s">
        <v>103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/>
      <c r="M25" s="25"/>
      <c r="N25" s="54">
        <f t="shared" si="0"/>
        <v>0</v>
      </c>
      <c r="O25" s="25">
        <v>0</v>
      </c>
      <c r="P25" s="25">
        <v>0</v>
      </c>
      <c r="Q25" s="25">
        <v>2</v>
      </c>
      <c r="R25" s="25">
        <v>0</v>
      </c>
      <c r="S25" s="25">
        <v>0</v>
      </c>
      <c r="T25" s="25"/>
      <c r="U25" s="25"/>
      <c r="V25" s="54">
        <f t="shared" si="1"/>
        <v>2</v>
      </c>
      <c r="W25" s="55">
        <f t="shared" si="2"/>
        <v>2</v>
      </c>
      <c r="X25" s="53">
        <f t="shared" si="3"/>
        <v>22</v>
      </c>
    </row>
    <row r="26" spans="3:24" ht="15" customHeight="1" x14ac:dyDescent="0.45">
      <c r="C26" s="35">
        <v>1</v>
      </c>
      <c r="D26" s="8" t="s">
        <v>92</v>
      </c>
      <c r="E26" s="9" t="s">
        <v>77</v>
      </c>
      <c r="F26" s="9" t="s">
        <v>16</v>
      </c>
      <c r="G26" s="25">
        <v>0</v>
      </c>
      <c r="H26" s="25">
        <v>0</v>
      </c>
      <c r="I26" s="25">
        <v>0</v>
      </c>
      <c r="J26" s="25"/>
      <c r="K26" s="25"/>
      <c r="L26" s="25"/>
      <c r="M26" s="25"/>
      <c r="N26" s="54">
        <f t="shared" si="0"/>
        <v>0</v>
      </c>
      <c r="O26" s="25">
        <v>0</v>
      </c>
      <c r="P26" s="25">
        <v>0</v>
      </c>
      <c r="Q26" s="25">
        <v>0</v>
      </c>
      <c r="R26" s="25"/>
      <c r="S26" s="25"/>
      <c r="T26" s="25"/>
      <c r="U26" s="25"/>
      <c r="V26" s="54">
        <f t="shared" si="1"/>
        <v>0</v>
      </c>
      <c r="W26" s="55">
        <f t="shared" si="2"/>
        <v>0</v>
      </c>
      <c r="X26" s="53">
        <f t="shared" si="3"/>
        <v>23</v>
      </c>
    </row>
    <row r="27" spans="3:24" ht="15" customHeight="1" x14ac:dyDescent="0.45">
      <c r="C27" s="35">
        <v>3</v>
      </c>
      <c r="D27" s="8" t="s">
        <v>95</v>
      </c>
      <c r="E27" s="9" t="s">
        <v>96</v>
      </c>
      <c r="F27" s="9" t="s">
        <v>97</v>
      </c>
      <c r="G27" s="25">
        <v>0</v>
      </c>
      <c r="H27" s="25">
        <v>0</v>
      </c>
      <c r="I27" s="25">
        <v>0</v>
      </c>
      <c r="J27" s="25"/>
      <c r="K27" s="25"/>
      <c r="L27" s="25"/>
      <c r="M27" s="25"/>
      <c r="N27" s="54">
        <f t="shared" si="0"/>
        <v>0</v>
      </c>
      <c r="O27" s="25">
        <v>0</v>
      </c>
      <c r="P27" s="25">
        <v>0</v>
      </c>
      <c r="Q27" s="25"/>
      <c r="R27" s="25"/>
      <c r="S27" s="25"/>
      <c r="T27" s="25"/>
      <c r="U27" s="25"/>
      <c r="V27" s="54">
        <f t="shared" si="1"/>
        <v>0</v>
      </c>
      <c r="W27" s="55">
        <f t="shared" si="2"/>
        <v>0</v>
      </c>
      <c r="X27" s="53">
        <f t="shared" si="3"/>
        <v>23</v>
      </c>
    </row>
    <row r="28" spans="3:24" ht="15" customHeight="1" x14ac:dyDescent="0.45">
      <c r="C28" s="35">
        <v>13</v>
      </c>
      <c r="D28" s="8" t="s">
        <v>117</v>
      </c>
      <c r="E28" s="9" t="s">
        <v>73</v>
      </c>
      <c r="F28" s="9" t="s">
        <v>118</v>
      </c>
      <c r="G28" s="25">
        <v>0</v>
      </c>
      <c r="H28" s="25">
        <v>0</v>
      </c>
      <c r="I28" s="25">
        <v>0</v>
      </c>
      <c r="J28" s="25">
        <v>0</v>
      </c>
      <c r="K28" s="25"/>
      <c r="L28" s="25"/>
      <c r="M28" s="25"/>
      <c r="N28" s="54">
        <f t="shared" si="0"/>
        <v>0</v>
      </c>
      <c r="O28" s="25">
        <v>0</v>
      </c>
      <c r="P28" s="25"/>
      <c r="Q28" s="25"/>
      <c r="R28" s="25"/>
      <c r="S28" s="25"/>
      <c r="T28" s="25"/>
      <c r="U28" s="25"/>
      <c r="V28" s="54">
        <f t="shared" si="1"/>
        <v>0</v>
      </c>
      <c r="W28" s="55">
        <f t="shared" si="2"/>
        <v>0</v>
      </c>
      <c r="X28" s="53">
        <f t="shared" si="3"/>
        <v>23</v>
      </c>
    </row>
    <row r="29" spans="3:24" ht="15" customHeight="1" x14ac:dyDescent="0.45">
      <c r="C29" s="31">
        <v>20</v>
      </c>
      <c r="D29" s="8" t="s">
        <v>132</v>
      </c>
      <c r="E29" s="9" t="s">
        <v>77</v>
      </c>
      <c r="F29" s="9" t="s">
        <v>14</v>
      </c>
      <c r="G29" s="25">
        <v>0</v>
      </c>
      <c r="H29" s="25">
        <v>0</v>
      </c>
      <c r="I29" s="25">
        <v>0</v>
      </c>
      <c r="J29" s="25">
        <v>0</v>
      </c>
      <c r="K29" s="25"/>
      <c r="L29" s="25"/>
      <c r="M29" s="25"/>
      <c r="N29" s="54">
        <f t="shared" si="0"/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/>
      <c r="U29" s="25"/>
      <c r="V29" s="54">
        <f t="shared" si="1"/>
        <v>0</v>
      </c>
      <c r="W29" s="55">
        <f t="shared" si="2"/>
        <v>0</v>
      </c>
      <c r="X29" s="53">
        <f t="shared" si="3"/>
        <v>23</v>
      </c>
    </row>
    <row r="30" spans="3:24" ht="15" customHeight="1" x14ac:dyDescent="0.45">
      <c r="C30" s="31">
        <v>26</v>
      </c>
      <c r="D30" s="8" t="s">
        <v>143</v>
      </c>
      <c r="E30" s="9" t="s">
        <v>77</v>
      </c>
      <c r="F30" s="9" t="s">
        <v>19</v>
      </c>
      <c r="G30" s="25">
        <v>0</v>
      </c>
      <c r="H30" s="25">
        <v>0</v>
      </c>
      <c r="I30" s="25">
        <v>0</v>
      </c>
      <c r="J30" s="25"/>
      <c r="K30" s="25"/>
      <c r="L30" s="25"/>
      <c r="M30" s="25"/>
      <c r="N30" s="54">
        <f t="shared" si="0"/>
        <v>0</v>
      </c>
      <c r="O30" s="25">
        <v>0</v>
      </c>
      <c r="P30" s="25">
        <v>0</v>
      </c>
      <c r="Q30" s="25">
        <v>0</v>
      </c>
      <c r="R30" s="25"/>
      <c r="S30" s="25"/>
      <c r="T30" s="25"/>
      <c r="U30" s="25"/>
      <c r="V30" s="54">
        <f t="shared" si="1"/>
        <v>0</v>
      </c>
      <c r="W30" s="55">
        <f t="shared" si="2"/>
        <v>0</v>
      </c>
      <c r="X30" s="53">
        <f t="shared" si="3"/>
        <v>23</v>
      </c>
    </row>
    <row r="31" spans="3:24" ht="15" customHeight="1" x14ac:dyDescent="0.45">
      <c r="C31" s="36"/>
      <c r="D31" s="9"/>
      <c r="E31" s="9"/>
      <c r="F31" s="9"/>
      <c r="G31" s="25"/>
      <c r="H31" s="25"/>
      <c r="I31" s="25"/>
      <c r="J31" s="25"/>
      <c r="K31" s="25"/>
      <c r="L31" s="25"/>
      <c r="M31" s="25"/>
      <c r="N31" s="54"/>
      <c r="O31" s="25"/>
      <c r="P31" s="25"/>
      <c r="Q31" s="25"/>
      <c r="R31" s="25"/>
      <c r="S31" s="25"/>
      <c r="T31" s="25"/>
      <c r="U31" s="25"/>
      <c r="V31" s="54"/>
      <c r="W31" s="55"/>
      <c r="X31" s="53"/>
    </row>
    <row r="32" spans="3:24" ht="15" customHeight="1" x14ac:dyDescent="0.45">
      <c r="C32" s="36"/>
      <c r="D32" s="9"/>
      <c r="E32" s="9"/>
      <c r="F32" s="9"/>
      <c r="G32" s="25"/>
      <c r="H32" s="25"/>
      <c r="I32" s="25"/>
      <c r="J32" s="25"/>
      <c r="K32" s="25"/>
      <c r="L32" s="25"/>
      <c r="M32" s="25"/>
      <c r="N32" s="54"/>
      <c r="O32" s="25"/>
      <c r="P32" s="25"/>
      <c r="Q32" s="25"/>
      <c r="R32" s="25"/>
      <c r="S32" s="25"/>
      <c r="T32" s="25"/>
      <c r="U32" s="25"/>
      <c r="V32" s="54"/>
      <c r="W32" s="55"/>
      <c r="X32" s="53"/>
    </row>
    <row r="33" spans="3:24" ht="15" customHeight="1" x14ac:dyDescent="0.45">
      <c r="C33" s="36"/>
      <c r="D33" s="37"/>
      <c r="E33" s="37"/>
      <c r="F33" s="37"/>
      <c r="G33" s="25"/>
      <c r="H33" s="25"/>
      <c r="I33" s="25"/>
      <c r="J33" s="25"/>
      <c r="K33" s="25"/>
      <c r="L33" s="25"/>
      <c r="M33" s="25"/>
      <c r="N33" s="54"/>
      <c r="O33" s="25"/>
      <c r="P33" s="25"/>
      <c r="Q33" s="25"/>
      <c r="R33" s="25"/>
      <c r="S33" s="25"/>
      <c r="T33" s="25"/>
      <c r="U33" s="25"/>
      <c r="V33" s="54"/>
      <c r="W33" s="55"/>
      <c r="X33" s="53"/>
    </row>
    <row r="34" spans="3:24" ht="10.95" customHeight="1" x14ac:dyDescent="0.45"/>
    <row r="35" spans="3:24" ht="10.95" customHeight="1" x14ac:dyDescent="0.45"/>
    <row r="36" spans="3:24" ht="10.95" customHeight="1" x14ac:dyDescent="0.45"/>
    <row r="37" spans="3:24" ht="10.95" customHeight="1" x14ac:dyDescent="0.45"/>
    <row r="38" spans="3:24" ht="10.95" customHeight="1" x14ac:dyDescent="0.45"/>
    <row r="39" spans="3:24" ht="10.95" customHeight="1" x14ac:dyDescent="0.45"/>
    <row r="40" spans="3:24" ht="10.95" customHeight="1" x14ac:dyDescent="0.45"/>
    <row r="41" spans="3:24" ht="10.95" customHeight="1" x14ac:dyDescent="0.45"/>
    <row r="42" spans="3:24" ht="10.95" customHeight="1" x14ac:dyDescent="0.45"/>
    <row r="43" spans="3:24" ht="10.95" customHeight="1" x14ac:dyDescent="0.45"/>
    <row r="44" spans="3:24" ht="10.95" customHeight="1" x14ac:dyDescent="0.45"/>
    <row r="45" spans="3:24" ht="10.95" customHeight="1" x14ac:dyDescent="0.45"/>
    <row r="46" spans="3:24" ht="10.95" customHeight="1" x14ac:dyDescent="0.45"/>
    <row r="47" spans="3:24" ht="10.95" customHeight="1" x14ac:dyDescent="0.45"/>
    <row r="48" spans="3:24" ht="10.95" customHeight="1" x14ac:dyDescent="0.45"/>
    <row r="49" ht="10.95" customHeight="1" x14ac:dyDescent="0.45"/>
  </sheetData>
  <sheetProtection algorithmName="SHA-512" hashValue="lfbSFWxLyClNHUGmoNWULlSxIyNSAQiZnH1+g8s4Y+iLsxJb3ozz25FRD7UKUObR1p8/H5r3HRPu7BkHrXjv1w==" saltValue="v+Ldkc6x1Oxx8OgKs4DgyQ==" spinCount="100000" sheet="1" objects="1" scenarios="1" selectLockedCells="1" selectUnlockedCells="1"/>
  <mergeCells count="3">
    <mergeCell ref="C1:F2"/>
    <mergeCell ref="G2:N2"/>
    <mergeCell ref="O2:V2"/>
  </mergeCells>
  <phoneticPr fontId="1"/>
  <conditionalFormatting sqref="X4:X30">
    <cfRule type="top10" dxfId="1" priority="1" bottom="1" rank="3"/>
  </conditionalFormatting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E8B7-5655-4FAB-99A6-295EC799509D}">
  <sheetPr>
    <tabColor theme="6" tint="0.79998168889431442"/>
  </sheetPr>
  <dimension ref="A1:Y50"/>
  <sheetViews>
    <sheetView workbookViewId="0">
      <selection activeCell="M15" sqref="M15"/>
    </sheetView>
  </sheetViews>
  <sheetFormatPr defaultRowHeight="18" x14ac:dyDescent="0.45"/>
  <cols>
    <col min="1" max="1" width="3.59765625" customWidth="1"/>
    <col min="2" max="2" width="3.69921875" customWidth="1"/>
    <col min="3" max="3" width="11.19921875" customWidth="1"/>
    <col min="4" max="4" width="7.19921875" customWidth="1"/>
    <col min="5" max="5" width="15" customWidth="1"/>
    <col min="6" max="23" width="5.59765625" customWidth="1"/>
    <col min="24" max="24" width="8.59765625" customWidth="1"/>
    <col min="25" max="25" width="5.8984375" customWidth="1"/>
    <col min="26" max="26" width="6" customWidth="1"/>
    <col min="27" max="28" width="2.796875" customWidth="1"/>
  </cols>
  <sheetData>
    <row r="1" spans="2:25" ht="10.95" customHeight="1" thickBot="1" x14ac:dyDescent="0.5">
      <c r="B1" s="90" t="s">
        <v>147</v>
      </c>
      <c r="C1" s="90"/>
      <c r="D1" s="90"/>
      <c r="E1" s="90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5" ht="13.95" customHeight="1" thickBot="1" x14ac:dyDescent="0.5">
      <c r="B2" s="90"/>
      <c r="C2" s="90"/>
      <c r="D2" s="90"/>
      <c r="E2" s="90"/>
      <c r="F2" s="82" t="s">
        <v>8</v>
      </c>
      <c r="G2" s="82"/>
      <c r="H2" s="82"/>
      <c r="I2" s="82"/>
      <c r="J2" s="82"/>
      <c r="K2" s="82"/>
      <c r="L2" s="82"/>
      <c r="M2" s="82"/>
      <c r="N2" s="82"/>
      <c r="O2" s="82" t="s">
        <v>9</v>
      </c>
      <c r="P2" s="82"/>
      <c r="Q2" s="82"/>
      <c r="R2" s="82"/>
      <c r="S2" s="82"/>
      <c r="T2" s="82"/>
      <c r="U2" s="82"/>
      <c r="V2" s="82"/>
      <c r="W2" s="82"/>
      <c r="X2" s="40"/>
      <c r="Y2" s="41"/>
    </row>
    <row r="3" spans="2:25" ht="13.95" customHeight="1" thickBot="1" x14ac:dyDescent="0.5">
      <c r="B3" s="48" t="s">
        <v>338</v>
      </c>
      <c r="C3" s="42" t="s">
        <v>333</v>
      </c>
      <c r="D3" s="43" t="s">
        <v>332</v>
      </c>
      <c r="E3" s="44" t="s">
        <v>334</v>
      </c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28">
        <v>8</v>
      </c>
      <c r="N3" s="39" t="s">
        <v>7</v>
      </c>
      <c r="O3" s="28">
        <v>1</v>
      </c>
      <c r="P3" s="28">
        <v>2</v>
      </c>
      <c r="Q3" s="28">
        <v>3</v>
      </c>
      <c r="R3" s="28">
        <v>4</v>
      </c>
      <c r="S3" s="28">
        <v>5</v>
      </c>
      <c r="T3" s="28">
        <v>6</v>
      </c>
      <c r="U3" s="28">
        <v>7</v>
      </c>
      <c r="V3" s="28">
        <v>8</v>
      </c>
      <c r="W3" s="39" t="s">
        <v>7</v>
      </c>
      <c r="X3" s="76" t="s">
        <v>335</v>
      </c>
      <c r="Y3" s="79" t="s">
        <v>336</v>
      </c>
    </row>
    <row r="4" spans="2:25" ht="13.95" customHeight="1" thickTop="1" x14ac:dyDescent="0.45">
      <c r="B4" s="64">
        <v>11</v>
      </c>
      <c r="C4" s="65" t="s">
        <v>156</v>
      </c>
      <c r="D4" s="66" t="s">
        <v>107</v>
      </c>
      <c r="E4" s="66" t="s">
        <v>187</v>
      </c>
      <c r="F4" s="67">
        <v>0</v>
      </c>
      <c r="G4" s="67">
        <v>0</v>
      </c>
      <c r="H4" s="67">
        <v>2</v>
      </c>
      <c r="I4" s="67">
        <v>3</v>
      </c>
      <c r="J4" s="67"/>
      <c r="K4" s="67"/>
      <c r="L4" s="67"/>
      <c r="M4" s="67"/>
      <c r="N4" s="68">
        <f t="shared" ref="N4:N34" si="0">SUM(F4:M4)</f>
        <v>5</v>
      </c>
      <c r="O4" s="67">
        <v>0</v>
      </c>
      <c r="P4" s="67">
        <v>2</v>
      </c>
      <c r="Q4" s="67">
        <v>2</v>
      </c>
      <c r="R4" s="67">
        <v>2</v>
      </c>
      <c r="S4" s="67"/>
      <c r="T4" s="67"/>
      <c r="U4" s="67"/>
      <c r="V4" s="67"/>
      <c r="W4" s="68">
        <f t="shared" ref="W4:W34" si="1">SUM(O4:V4)</f>
        <v>6</v>
      </c>
      <c r="X4" s="77">
        <f t="shared" ref="X4:X34" si="2">N4+W4</f>
        <v>11</v>
      </c>
      <c r="Y4" s="69">
        <f t="shared" ref="Y4:Y34" si="3">RANK(X4,$X$4:$X$34,0)</f>
        <v>1</v>
      </c>
    </row>
    <row r="5" spans="2:25" ht="13.95" customHeight="1" x14ac:dyDescent="0.45">
      <c r="B5" s="7">
        <v>2</v>
      </c>
      <c r="C5" s="8" t="s">
        <v>149</v>
      </c>
      <c r="D5" s="9" t="s">
        <v>110</v>
      </c>
      <c r="E5" s="9" t="s">
        <v>111</v>
      </c>
      <c r="F5" s="25">
        <v>0</v>
      </c>
      <c r="G5" s="25">
        <v>0</v>
      </c>
      <c r="H5" s="25">
        <v>5</v>
      </c>
      <c r="I5" s="25">
        <v>0</v>
      </c>
      <c r="J5" s="25"/>
      <c r="K5" s="25"/>
      <c r="L5" s="25"/>
      <c r="M5" s="25"/>
      <c r="N5" s="54">
        <f t="shared" si="0"/>
        <v>5</v>
      </c>
      <c r="O5" s="25">
        <v>4</v>
      </c>
      <c r="P5" s="25">
        <v>0</v>
      </c>
      <c r="Q5" s="25">
        <v>0</v>
      </c>
      <c r="R5" s="25">
        <v>0</v>
      </c>
      <c r="S5" s="25">
        <v>0</v>
      </c>
      <c r="T5" s="25"/>
      <c r="U5" s="25"/>
      <c r="V5" s="25"/>
      <c r="W5" s="54">
        <f t="shared" si="1"/>
        <v>4</v>
      </c>
      <c r="X5" s="56">
        <f t="shared" si="2"/>
        <v>9</v>
      </c>
      <c r="Y5" s="80">
        <f t="shared" si="3"/>
        <v>2</v>
      </c>
    </row>
    <row r="6" spans="2:25" ht="13.95" customHeight="1" x14ac:dyDescent="0.45">
      <c r="B6" s="7">
        <v>21</v>
      </c>
      <c r="C6" s="8" t="s">
        <v>169</v>
      </c>
      <c r="D6" s="9" t="s">
        <v>75</v>
      </c>
      <c r="E6" s="9" t="s">
        <v>53</v>
      </c>
      <c r="F6" s="25">
        <v>0</v>
      </c>
      <c r="G6" s="25">
        <v>6</v>
      </c>
      <c r="H6" s="25">
        <v>0</v>
      </c>
      <c r="I6" s="25">
        <v>0</v>
      </c>
      <c r="J6" s="25"/>
      <c r="K6" s="25"/>
      <c r="L6" s="25"/>
      <c r="M6" s="25"/>
      <c r="N6" s="54">
        <f t="shared" si="0"/>
        <v>6</v>
      </c>
      <c r="O6" s="25">
        <v>0</v>
      </c>
      <c r="P6" s="25">
        <v>0</v>
      </c>
      <c r="Q6" s="25">
        <v>0</v>
      </c>
      <c r="R6" s="25">
        <v>0</v>
      </c>
      <c r="S6" s="25">
        <v>3</v>
      </c>
      <c r="T6" s="25"/>
      <c r="U6" s="25"/>
      <c r="V6" s="25"/>
      <c r="W6" s="54">
        <f t="shared" si="1"/>
        <v>3</v>
      </c>
      <c r="X6" s="56">
        <f t="shared" si="2"/>
        <v>9</v>
      </c>
      <c r="Y6" s="57">
        <f t="shared" si="3"/>
        <v>2</v>
      </c>
    </row>
    <row r="7" spans="2:25" ht="13.95" customHeight="1" x14ac:dyDescent="0.45">
      <c r="B7" s="7">
        <v>26</v>
      </c>
      <c r="C7" s="8" t="s">
        <v>173</v>
      </c>
      <c r="D7" s="9" t="s">
        <v>128</v>
      </c>
      <c r="E7" s="9" t="s">
        <v>195</v>
      </c>
      <c r="F7" s="25">
        <v>3</v>
      </c>
      <c r="G7" s="25">
        <v>0</v>
      </c>
      <c r="H7" s="25">
        <v>0</v>
      </c>
      <c r="I7" s="25">
        <v>0</v>
      </c>
      <c r="J7" s="25"/>
      <c r="K7" s="25"/>
      <c r="L7" s="25"/>
      <c r="M7" s="25"/>
      <c r="N7" s="54">
        <f t="shared" si="0"/>
        <v>3</v>
      </c>
      <c r="O7" s="25">
        <v>0</v>
      </c>
      <c r="P7" s="25">
        <v>2</v>
      </c>
      <c r="Q7" s="25">
        <v>0</v>
      </c>
      <c r="R7" s="25">
        <v>4</v>
      </c>
      <c r="S7" s="25"/>
      <c r="T7" s="25"/>
      <c r="U7" s="25"/>
      <c r="V7" s="25"/>
      <c r="W7" s="54">
        <f t="shared" si="1"/>
        <v>6</v>
      </c>
      <c r="X7" s="56">
        <f t="shared" si="2"/>
        <v>9</v>
      </c>
      <c r="Y7" s="6">
        <f t="shared" si="3"/>
        <v>2</v>
      </c>
    </row>
    <row r="8" spans="2:25" ht="13.95" customHeight="1" x14ac:dyDescent="0.45">
      <c r="B8" s="7">
        <v>33</v>
      </c>
      <c r="C8" s="8" t="s">
        <v>180</v>
      </c>
      <c r="D8" s="9" t="s">
        <v>87</v>
      </c>
      <c r="E8" s="9" t="s">
        <v>29</v>
      </c>
      <c r="F8" s="25">
        <v>5</v>
      </c>
      <c r="G8" s="25">
        <v>0</v>
      </c>
      <c r="H8" s="25">
        <v>0</v>
      </c>
      <c r="I8" s="25"/>
      <c r="J8" s="25"/>
      <c r="K8" s="25"/>
      <c r="L8" s="25"/>
      <c r="M8" s="25"/>
      <c r="N8" s="54">
        <f t="shared" si="0"/>
        <v>5</v>
      </c>
      <c r="O8" s="25">
        <v>4</v>
      </c>
      <c r="P8" s="25">
        <v>0</v>
      </c>
      <c r="Q8" s="25">
        <v>0</v>
      </c>
      <c r="R8" s="25"/>
      <c r="S8" s="25"/>
      <c r="T8" s="25"/>
      <c r="U8" s="25"/>
      <c r="V8" s="25"/>
      <c r="W8" s="54">
        <f t="shared" si="1"/>
        <v>4</v>
      </c>
      <c r="X8" s="56">
        <f t="shared" si="2"/>
        <v>9</v>
      </c>
      <c r="Y8" s="6">
        <f t="shared" si="3"/>
        <v>2</v>
      </c>
    </row>
    <row r="9" spans="2:25" ht="13.95" customHeight="1" x14ac:dyDescent="0.45">
      <c r="B9" s="7">
        <v>16</v>
      </c>
      <c r="C9" s="8" t="s">
        <v>162</v>
      </c>
      <c r="D9" s="9" t="s">
        <v>70</v>
      </c>
      <c r="E9" s="9" t="s">
        <v>191</v>
      </c>
      <c r="F9" s="25">
        <v>3</v>
      </c>
      <c r="G9" s="25">
        <v>2</v>
      </c>
      <c r="H9" s="25">
        <v>0</v>
      </c>
      <c r="I9" s="25"/>
      <c r="J9" s="25"/>
      <c r="K9" s="25"/>
      <c r="L9" s="25"/>
      <c r="M9" s="25"/>
      <c r="N9" s="54">
        <f t="shared" si="0"/>
        <v>5</v>
      </c>
      <c r="O9" s="25">
        <v>3</v>
      </c>
      <c r="P9" s="25">
        <v>0</v>
      </c>
      <c r="Q9" s="25">
        <v>0</v>
      </c>
      <c r="R9" s="25">
        <v>0</v>
      </c>
      <c r="S9" s="25"/>
      <c r="T9" s="25"/>
      <c r="U9" s="25"/>
      <c r="V9" s="25"/>
      <c r="W9" s="54">
        <f t="shared" si="1"/>
        <v>3</v>
      </c>
      <c r="X9" s="56">
        <f t="shared" si="2"/>
        <v>8</v>
      </c>
      <c r="Y9" s="6">
        <f t="shared" si="3"/>
        <v>6</v>
      </c>
    </row>
    <row r="10" spans="2:25" ht="13.95" customHeight="1" x14ac:dyDescent="0.45">
      <c r="B10" s="7">
        <v>19</v>
      </c>
      <c r="C10" s="8" t="s">
        <v>166</v>
      </c>
      <c r="D10" s="9" t="s">
        <v>73</v>
      </c>
      <c r="E10" s="9" t="s">
        <v>126</v>
      </c>
      <c r="F10" s="25">
        <v>0</v>
      </c>
      <c r="G10" s="25">
        <v>0</v>
      </c>
      <c r="H10" s="25">
        <v>0</v>
      </c>
      <c r="I10" s="25">
        <v>0</v>
      </c>
      <c r="J10" s="25"/>
      <c r="K10" s="25"/>
      <c r="L10" s="25"/>
      <c r="M10" s="25"/>
      <c r="N10" s="54">
        <f t="shared" si="0"/>
        <v>0</v>
      </c>
      <c r="O10" s="25">
        <v>0</v>
      </c>
      <c r="P10" s="25">
        <v>4</v>
      </c>
      <c r="Q10" s="25">
        <v>4</v>
      </c>
      <c r="R10" s="25">
        <v>0</v>
      </c>
      <c r="S10" s="25"/>
      <c r="T10" s="25"/>
      <c r="U10" s="25"/>
      <c r="V10" s="25"/>
      <c r="W10" s="54">
        <f t="shared" si="1"/>
        <v>8</v>
      </c>
      <c r="X10" s="56">
        <f t="shared" si="2"/>
        <v>8</v>
      </c>
      <c r="Y10" s="6">
        <f t="shared" si="3"/>
        <v>6</v>
      </c>
    </row>
    <row r="11" spans="2:25" ht="13.95" customHeight="1" x14ac:dyDescent="0.45">
      <c r="B11" s="7">
        <v>29</v>
      </c>
      <c r="C11" s="8" t="s">
        <v>175</v>
      </c>
      <c r="D11" s="9" t="s">
        <v>176</v>
      </c>
      <c r="E11" s="9" t="s">
        <v>197</v>
      </c>
      <c r="F11" s="25">
        <v>0</v>
      </c>
      <c r="G11" s="25">
        <v>2</v>
      </c>
      <c r="H11" s="25">
        <v>0</v>
      </c>
      <c r="I11" s="25">
        <v>0</v>
      </c>
      <c r="J11" s="25"/>
      <c r="K11" s="25"/>
      <c r="L11" s="25"/>
      <c r="M11" s="25"/>
      <c r="N11" s="54">
        <f t="shared" si="0"/>
        <v>2</v>
      </c>
      <c r="O11" s="25">
        <v>0</v>
      </c>
      <c r="P11" s="25">
        <v>3</v>
      </c>
      <c r="Q11" s="25">
        <v>0</v>
      </c>
      <c r="R11" s="25">
        <v>3</v>
      </c>
      <c r="S11" s="25"/>
      <c r="T11" s="25"/>
      <c r="U11" s="25"/>
      <c r="V11" s="25"/>
      <c r="W11" s="54">
        <f t="shared" si="1"/>
        <v>6</v>
      </c>
      <c r="X11" s="56">
        <f t="shared" si="2"/>
        <v>8</v>
      </c>
      <c r="Y11" s="6">
        <f t="shared" si="3"/>
        <v>6</v>
      </c>
    </row>
    <row r="12" spans="2:25" ht="13.95" customHeight="1" x14ac:dyDescent="0.45">
      <c r="B12" s="7">
        <v>31</v>
      </c>
      <c r="C12" s="8" t="s">
        <v>178</v>
      </c>
      <c r="D12" s="9" t="s">
        <v>77</v>
      </c>
      <c r="E12" s="9" t="s">
        <v>198</v>
      </c>
      <c r="F12" s="25">
        <v>0</v>
      </c>
      <c r="G12" s="25">
        <v>3</v>
      </c>
      <c r="H12" s="25">
        <v>0</v>
      </c>
      <c r="I12" s="25"/>
      <c r="J12" s="25"/>
      <c r="K12" s="25"/>
      <c r="L12" s="25"/>
      <c r="M12" s="25"/>
      <c r="N12" s="54">
        <f t="shared" si="0"/>
        <v>3</v>
      </c>
      <c r="O12" s="25">
        <v>2</v>
      </c>
      <c r="P12" s="25">
        <v>3</v>
      </c>
      <c r="Q12" s="25">
        <v>0</v>
      </c>
      <c r="R12" s="25">
        <v>0</v>
      </c>
      <c r="S12" s="25"/>
      <c r="T12" s="25"/>
      <c r="U12" s="25"/>
      <c r="V12" s="25"/>
      <c r="W12" s="54">
        <f t="shared" si="1"/>
        <v>5</v>
      </c>
      <c r="X12" s="56">
        <f t="shared" si="2"/>
        <v>8</v>
      </c>
      <c r="Y12" s="6">
        <f t="shared" si="3"/>
        <v>6</v>
      </c>
    </row>
    <row r="13" spans="2:25" ht="13.95" customHeight="1" x14ac:dyDescent="0.45">
      <c r="B13" s="7">
        <v>32</v>
      </c>
      <c r="C13" s="8" t="s">
        <v>179</v>
      </c>
      <c r="D13" s="9" t="s">
        <v>100</v>
      </c>
      <c r="E13" s="9" t="s">
        <v>199</v>
      </c>
      <c r="F13" s="25">
        <v>0</v>
      </c>
      <c r="G13" s="25">
        <v>0</v>
      </c>
      <c r="H13" s="25">
        <v>0</v>
      </c>
      <c r="I13" s="25">
        <v>2</v>
      </c>
      <c r="J13" s="25">
        <v>0</v>
      </c>
      <c r="K13" s="25">
        <v>0</v>
      </c>
      <c r="L13" s="25"/>
      <c r="M13" s="25"/>
      <c r="N13" s="54">
        <f t="shared" si="0"/>
        <v>2</v>
      </c>
      <c r="O13" s="25">
        <v>0</v>
      </c>
      <c r="P13" s="25">
        <v>2</v>
      </c>
      <c r="Q13" s="25">
        <v>1</v>
      </c>
      <c r="R13" s="25">
        <v>2</v>
      </c>
      <c r="S13" s="25">
        <v>1</v>
      </c>
      <c r="T13" s="25">
        <v>0</v>
      </c>
      <c r="U13" s="25"/>
      <c r="V13" s="25"/>
      <c r="W13" s="54">
        <f t="shared" si="1"/>
        <v>6</v>
      </c>
      <c r="X13" s="56">
        <f t="shared" si="2"/>
        <v>8</v>
      </c>
      <c r="Y13" s="6">
        <f t="shared" si="3"/>
        <v>6</v>
      </c>
    </row>
    <row r="14" spans="2:25" ht="13.95" customHeight="1" x14ac:dyDescent="0.45">
      <c r="B14" s="7">
        <v>1</v>
      </c>
      <c r="C14" s="8" t="s">
        <v>148</v>
      </c>
      <c r="D14" s="9" t="s">
        <v>100</v>
      </c>
      <c r="E14" s="9" t="s">
        <v>181</v>
      </c>
      <c r="F14" s="25">
        <v>1</v>
      </c>
      <c r="G14" s="25">
        <v>0</v>
      </c>
      <c r="H14" s="25">
        <v>2</v>
      </c>
      <c r="I14" s="25">
        <v>0</v>
      </c>
      <c r="J14" s="25">
        <v>1</v>
      </c>
      <c r="K14" s="25">
        <v>1</v>
      </c>
      <c r="L14" s="25"/>
      <c r="M14" s="25"/>
      <c r="N14" s="54">
        <f t="shared" si="0"/>
        <v>5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1</v>
      </c>
      <c r="U14" s="25"/>
      <c r="V14" s="25"/>
      <c r="W14" s="54">
        <f t="shared" si="1"/>
        <v>1</v>
      </c>
      <c r="X14" s="56">
        <f t="shared" si="2"/>
        <v>6</v>
      </c>
      <c r="Y14" s="6">
        <f t="shared" si="3"/>
        <v>11</v>
      </c>
    </row>
    <row r="15" spans="2:25" ht="13.95" customHeight="1" x14ac:dyDescent="0.45">
      <c r="B15" s="7">
        <v>13</v>
      </c>
      <c r="C15" s="8" t="s">
        <v>159</v>
      </c>
      <c r="D15" s="9" t="s">
        <v>87</v>
      </c>
      <c r="E15" s="9" t="s">
        <v>23</v>
      </c>
      <c r="F15" s="25">
        <v>0</v>
      </c>
      <c r="G15" s="25">
        <v>0</v>
      </c>
      <c r="H15" s="25">
        <v>1</v>
      </c>
      <c r="I15" s="25">
        <v>1</v>
      </c>
      <c r="J15" s="25">
        <v>0</v>
      </c>
      <c r="K15" s="25">
        <v>0</v>
      </c>
      <c r="L15" s="25">
        <v>0</v>
      </c>
      <c r="M15" s="25">
        <v>0</v>
      </c>
      <c r="N15" s="54">
        <f t="shared" si="0"/>
        <v>2</v>
      </c>
      <c r="O15" s="25">
        <v>0</v>
      </c>
      <c r="P15" s="25">
        <v>0</v>
      </c>
      <c r="Q15" s="25">
        <v>0</v>
      </c>
      <c r="R15" s="25">
        <v>0</v>
      </c>
      <c r="S15" s="25">
        <v>1</v>
      </c>
      <c r="T15" s="25">
        <v>0</v>
      </c>
      <c r="U15" s="25">
        <v>0</v>
      </c>
      <c r="V15" s="25">
        <v>2</v>
      </c>
      <c r="W15" s="54">
        <f t="shared" si="1"/>
        <v>3</v>
      </c>
      <c r="X15" s="56">
        <f t="shared" si="2"/>
        <v>5</v>
      </c>
      <c r="Y15" s="6">
        <f t="shared" si="3"/>
        <v>12</v>
      </c>
    </row>
    <row r="16" spans="2:25" ht="13.95" customHeight="1" x14ac:dyDescent="0.45">
      <c r="B16" s="7">
        <v>15</v>
      </c>
      <c r="C16" s="8" t="s">
        <v>161</v>
      </c>
      <c r="D16" s="9" t="s">
        <v>107</v>
      </c>
      <c r="E16" s="9" t="s">
        <v>190</v>
      </c>
      <c r="F16" s="25">
        <v>1</v>
      </c>
      <c r="G16" s="25">
        <v>1</v>
      </c>
      <c r="H16" s="25">
        <v>1</v>
      </c>
      <c r="I16" s="25">
        <v>0</v>
      </c>
      <c r="J16" s="25">
        <v>1</v>
      </c>
      <c r="K16" s="25"/>
      <c r="L16" s="25"/>
      <c r="M16" s="25"/>
      <c r="N16" s="54">
        <f t="shared" si="0"/>
        <v>4</v>
      </c>
      <c r="O16" s="25">
        <v>1</v>
      </c>
      <c r="P16" s="25">
        <v>0</v>
      </c>
      <c r="Q16" s="25">
        <v>0</v>
      </c>
      <c r="R16" s="25">
        <v>0</v>
      </c>
      <c r="S16" s="25">
        <v>0</v>
      </c>
      <c r="T16" s="25"/>
      <c r="U16" s="25"/>
      <c r="V16" s="25"/>
      <c r="W16" s="54">
        <f t="shared" si="1"/>
        <v>1</v>
      </c>
      <c r="X16" s="56">
        <f t="shared" si="2"/>
        <v>5</v>
      </c>
      <c r="Y16" s="6">
        <f t="shared" si="3"/>
        <v>12</v>
      </c>
    </row>
    <row r="17" spans="1:25" ht="13.95" customHeight="1" x14ac:dyDescent="0.45">
      <c r="B17" s="7">
        <v>8</v>
      </c>
      <c r="C17" s="8" t="s">
        <v>154</v>
      </c>
      <c r="D17" s="9" t="s">
        <v>80</v>
      </c>
      <c r="E17" s="9" t="s">
        <v>185</v>
      </c>
      <c r="F17" s="25">
        <v>0</v>
      </c>
      <c r="G17" s="25">
        <v>0</v>
      </c>
      <c r="H17" s="25">
        <v>0</v>
      </c>
      <c r="I17" s="25">
        <v>1</v>
      </c>
      <c r="J17" s="25">
        <v>0</v>
      </c>
      <c r="K17" s="25">
        <v>0</v>
      </c>
      <c r="L17" s="25">
        <v>0</v>
      </c>
      <c r="M17" s="25"/>
      <c r="N17" s="54">
        <f t="shared" si="0"/>
        <v>1</v>
      </c>
      <c r="O17" s="25">
        <v>0</v>
      </c>
      <c r="P17" s="25">
        <v>1</v>
      </c>
      <c r="Q17" s="25">
        <v>1</v>
      </c>
      <c r="R17" s="25">
        <v>1</v>
      </c>
      <c r="S17" s="25">
        <v>0</v>
      </c>
      <c r="T17" s="25"/>
      <c r="U17" s="25"/>
      <c r="V17" s="25"/>
      <c r="W17" s="54">
        <f t="shared" si="1"/>
        <v>3</v>
      </c>
      <c r="X17" s="56">
        <f t="shared" si="2"/>
        <v>4</v>
      </c>
      <c r="Y17" s="6">
        <f t="shared" si="3"/>
        <v>14</v>
      </c>
    </row>
    <row r="18" spans="1:25" ht="13.95" customHeight="1" x14ac:dyDescent="0.45">
      <c r="B18" s="70">
        <v>20</v>
      </c>
      <c r="C18" s="58" t="s">
        <v>167</v>
      </c>
      <c r="D18" s="59" t="s">
        <v>168</v>
      </c>
      <c r="E18" s="59" t="s">
        <v>193</v>
      </c>
      <c r="F18" s="25">
        <v>0</v>
      </c>
      <c r="G18" s="25">
        <v>0</v>
      </c>
      <c r="H18" s="25">
        <v>0</v>
      </c>
      <c r="I18" s="25">
        <v>4</v>
      </c>
      <c r="J18" s="25"/>
      <c r="K18" s="25"/>
      <c r="L18" s="25"/>
      <c r="M18" s="25"/>
      <c r="N18" s="54">
        <f t="shared" si="0"/>
        <v>4</v>
      </c>
      <c r="O18" s="25">
        <v>0</v>
      </c>
      <c r="P18" s="25">
        <v>0</v>
      </c>
      <c r="Q18" s="25">
        <v>0</v>
      </c>
      <c r="R18" s="25">
        <v>0</v>
      </c>
      <c r="S18" s="25"/>
      <c r="T18" s="25"/>
      <c r="U18" s="25"/>
      <c r="V18" s="25"/>
      <c r="W18" s="54">
        <f t="shared" si="1"/>
        <v>0</v>
      </c>
      <c r="X18" s="56">
        <f t="shared" si="2"/>
        <v>4</v>
      </c>
      <c r="Y18" s="6">
        <f t="shared" si="3"/>
        <v>14</v>
      </c>
    </row>
    <row r="19" spans="1:25" ht="13.95" customHeight="1" x14ac:dyDescent="0.45">
      <c r="A19" s="81"/>
      <c r="B19" s="49">
        <v>27</v>
      </c>
      <c r="C19" s="13" t="s">
        <v>81</v>
      </c>
      <c r="D19" s="11" t="s">
        <v>77</v>
      </c>
      <c r="E19" s="11" t="s">
        <v>196</v>
      </c>
      <c r="F19" s="25">
        <v>1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/>
      <c r="M19" s="25"/>
      <c r="N19" s="54">
        <f t="shared" si="0"/>
        <v>1</v>
      </c>
      <c r="O19" s="25">
        <v>1</v>
      </c>
      <c r="P19" s="25">
        <v>0</v>
      </c>
      <c r="Q19" s="25">
        <v>0</v>
      </c>
      <c r="R19" s="25">
        <v>0</v>
      </c>
      <c r="S19" s="25">
        <v>1</v>
      </c>
      <c r="T19" s="25">
        <v>1</v>
      </c>
      <c r="U19" s="25"/>
      <c r="V19" s="25"/>
      <c r="W19" s="54">
        <f t="shared" si="1"/>
        <v>3</v>
      </c>
      <c r="X19" s="56">
        <f t="shared" si="2"/>
        <v>4</v>
      </c>
      <c r="Y19" s="6">
        <f t="shared" si="3"/>
        <v>14</v>
      </c>
    </row>
    <row r="20" spans="1:25" ht="13.95" customHeight="1" x14ac:dyDescent="0.45">
      <c r="B20" s="7">
        <v>7</v>
      </c>
      <c r="C20" s="8" t="s">
        <v>102</v>
      </c>
      <c r="D20" s="9" t="s">
        <v>100</v>
      </c>
      <c r="E20" s="9" t="s">
        <v>22</v>
      </c>
      <c r="F20" s="25">
        <v>0</v>
      </c>
      <c r="G20" s="25">
        <v>1</v>
      </c>
      <c r="H20" s="25">
        <v>0</v>
      </c>
      <c r="I20" s="25">
        <v>0</v>
      </c>
      <c r="J20" s="25">
        <v>0</v>
      </c>
      <c r="K20" s="25">
        <v>0</v>
      </c>
      <c r="L20" s="25"/>
      <c r="M20" s="25"/>
      <c r="N20" s="54">
        <f t="shared" si="0"/>
        <v>1</v>
      </c>
      <c r="O20" s="25">
        <v>1</v>
      </c>
      <c r="P20" s="25">
        <v>1</v>
      </c>
      <c r="Q20" s="25">
        <v>0</v>
      </c>
      <c r="R20" s="25">
        <v>0</v>
      </c>
      <c r="S20" s="25">
        <v>0</v>
      </c>
      <c r="T20" s="25">
        <v>0</v>
      </c>
      <c r="U20" s="25"/>
      <c r="V20" s="25"/>
      <c r="W20" s="54">
        <f t="shared" si="1"/>
        <v>2</v>
      </c>
      <c r="X20" s="56">
        <f t="shared" si="2"/>
        <v>3</v>
      </c>
      <c r="Y20" s="6">
        <f t="shared" si="3"/>
        <v>17</v>
      </c>
    </row>
    <row r="21" spans="1:25" ht="13.95" customHeight="1" x14ac:dyDescent="0.45">
      <c r="B21" s="7">
        <v>9</v>
      </c>
      <c r="C21" s="8" t="s">
        <v>155</v>
      </c>
      <c r="D21" s="9" t="s">
        <v>70</v>
      </c>
      <c r="E21" s="9" t="s">
        <v>186</v>
      </c>
      <c r="F21" s="25">
        <v>0</v>
      </c>
      <c r="G21" s="25">
        <v>0</v>
      </c>
      <c r="H21" s="25">
        <v>0</v>
      </c>
      <c r="I21" s="25"/>
      <c r="J21" s="25"/>
      <c r="K21" s="25"/>
      <c r="L21" s="25"/>
      <c r="M21" s="25"/>
      <c r="N21" s="54">
        <f t="shared" si="0"/>
        <v>0</v>
      </c>
      <c r="O21" s="25">
        <v>3</v>
      </c>
      <c r="P21" s="25">
        <v>0</v>
      </c>
      <c r="Q21" s="25">
        <v>0</v>
      </c>
      <c r="R21" s="25">
        <v>0</v>
      </c>
      <c r="S21" s="25"/>
      <c r="T21" s="25"/>
      <c r="U21" s="25"/>
      <c r="V21" s="25"/>
      <c r="W21" s="54">
        <f t="shared" si="1"/>
        <v>3</v>
      </c>
      <c r="X21" s="56">
        <f t="shared" si="2"/>
        <v>3</v>
      </c>
      <c r="Y21" s="6">
        <f t="shared" si="3"/>
        <v>17</v>
      </c>
    </row>
    <row r="22" spans="1:25" ht="13.95" customHeight="1" x14ac:dyDescent="0.45">
      <c r="B22" s="7">
        <v>6</v>
      </c>
      <c r="C22" s="8" t="s">
        <v>152</v>
      </c>
      <c r="D22" s="9" t="s">
        <v>153</v>
      </c>
      <c r="E22" s="9" t="s">
        <v>184</v>
      </c>
      <c r="F22" s="25">
        <v>2</v>
      </c>
      <c r="G22" s="25">
        <v>0</v>
      </c>
      <c r="H22" s="25">
        <v>0</v>
      </c>
      <c r="I22" s="25">
        <v>0</v>
      </c>
      <c r="J22" s="25"/>
      <c r="K22" s="25"/>
      <c r="L22" s="25"/>
      <c r="M22" s="25"/>
      <c r="N22" s="54">
        <f t="shared" si="0"/>
        <v>2</v>
      </c>
      <c r="O22" s="25">
        <v>0</v>
      </c>
      <c r="P22" s="25">
        <v>0</v>
      </c>
      <c r="Q22" s="25">
        <v>0</v>
      </c>
      <c r="R22" s="25">
        <v>0</v>
      </c>
      <c r="S22" s="25"/>
      <c r="T22" s="25"/>
      <c r="U22" s="25"/>
      <c r="V22" s="25"/>
      <c r="W22" s="54">
        <f t="shared" si="1"/>
        <v>0</v>
      </c>
      <c r="X22" s="56">
        <f t="shared" si="2"/>
        <v>2</v>
      </c>
      <c r="Y22" s="6">
        <f t="shared" si="3"/>
        <v>19</v>
      </c>
    </row>
    <row r="23" spans="1:25" ht="13.95" customHeight="1" x14ac:dyDescent="0.45">
      <c r="B23" s="7">
        <v>18</v>
      </c>
      <c r="C23" s="8" t="s">
        <v>165</v>
      </c>
      <c r="D23" s="9" t="s">
        <v>73</v>
      </c>
      <c r="E23" s="9" t="s">
        <v>118</v>
      </c>
      <c r="F23" s="25">
        <v>0</v>
      </c>
      <c r="G23" s="25">
        <v>1</v>
      </c>
      <c r="H23" s="25">
        <v>0</v>
      </c>
      <c r="I23" s="25">
        <v>0</v>
      </c>
      <c r="J23" s="25">
        <v>0</v>
      </c>
      <c r="K23" s="25"/>
      <c r="L23" s="25"/>
      <c r="M23" s="25"/>
      <c r="N23" s="54">
        <f t="shared" si="0"/>
        <v>1</v>
      </c>
      <c r="O23" s="25">
        <v>0</v>
      </c>
      <c r="P23" s="25">
        <v>0</v>
      </c>
      <c r="Q23" s="25">
        <v>1</v>
      </c>
      <c r="R23" s="25"/>
      <c r="S23" s="25"/>
      <c r="T23" s="25"/>
      <c r="U23" s="25"/>
      <c r="V23" s="25"/>
      <c r="W23" s="54">
        <f t="shared" si="1"/>
        <v>1</v>
      </c>
      <c r="X23" s="56">
        <f t="shared" si="2"/>
        <v>2</v>
      </c>
      <c r="Y23" s="6">
        <f t="shared" si="3"/>
        <v>19</v>
      </c>
    </row>
    <row r="24" spans="1:25" ht="13.95" customHeight="1" x14ac:dyDescent="0.45">
      <c r="B24" s="7">
        <v>24</v>
      </c>
      <c r="C24" s="8" t="s">
        <v>171</v>
      </c>
      <c r="D24" s="9" t="s">
        <v>104</v>
      </c>
      <c r="E24" s="9" t="s">
        <v>25</v>
      </c>
      <c r="F24" s="25">
        <v>0</v>
      </c>
      <c r="G24" s="25">
        <v>1</v>
      </c>
      <c r="H24" s="25">
        <v>0</v>
      </c>
      <c r="I24" s="25">
        <v>0</v>
      </c>
      <c r="J24" s="25">
        <v>0</v>
      </c>
      <c r="K24" s="25"/>
      <c r="L24" s="25"/>
      <c r="M24" s="25"/>
      <c r="N24" s="54">
        <f t="shared" si="0"/>
        <v>1</v>
      </c>
      <c r="O24" s="25">
        <v>1</v>
      </c>
      <c r="P24" s="25">
        <v>0</v>
      </c>
      <c r="Q24" s="25">
        <v>0</v>
      </c>
      <c r="R24" s="25">
        <v>0</v>
      </c>
      <c r="S24" s="25">
        <v>0</v>
      </c>
      <c r="T24" s="25"/>
      <c r="U24" s="25"/>
      <c r="V24" s="25"/>
      <c r="W24" s="54">
        <f t="shared" si="1"/>
        <v>1</v>
      </c>
      <c r="X24" s="56">
        <f t="shared" si="2"/>
        <v>2</v>
      </c>
      <c r="Y24" s="6">
        <f t="shared" si="3"/>
        <v>19</v>
      </c>
    </row>
    <row r="25" spans="1:25" ht="13.95" customHeight="1" x14ac:dyDescent="0.45">
      <c r="B25" s="7">
        <v>4</v>
      </c>
      <c r="C25" s="8" t="s">
        <v>150</v>
      </c>
      <c r="D25" s="9" t="s">
        <v>75</v>
      </c>
      <c r="E25" s="9" t="s">
        <v>182</v>
      </c>
      <c r="F25" s="25">
        <v>0</v>
      </c>
      <c r="G25" s="25">
        <v>0</v>
      </c>
      <c r="H25" s="25">
        <v>0</v>
      </c>
      <c r="I25" s="25"/>
      <c r="J25" s="25"/>
      <c r="K25" s="25"/>
      <c r="L25" s="25"/>
      <c r="M25" s="25"/>
      <c r="N25" s="54">
        <f t="shared" si="0"/>
        <v>0</v>
      </c>
      <c r="O25" s="25">
        <v>0</v>
      </c>
      <c r="P25" s="25">
        <v>0</v>
      </c>
      <c r="Q25" s="25"/>
      <c r="R25" s="25"/>
      <c r="S25" s="25"/>
      <c r="T25" s="25"/>
      <c r="U25" s="25"/>
      <c r="V25" s="25"/>
      <c r="W25" s="54">
        <f t="shared" si="1"/>
        <v>0</v>
      </c>
      <c r="X25" s="56">
        <f t="shared" si="2"/>
        <v>0</v>
      </c>
      <c r="Y25" s="6">
        <f t="shared" si="3"/>
        <v>22</v>
      </c>
    </row>
    <row r="26" spans="1:25" ht="13.95" customHeight="1" x14ac:dyDescent="0.45">
      <c r="B26" s="7">
        <v>5</v>
      </c>
      <c r="C26" s="8" t="s">
        <v>151</v>
      </c>
      <c r="D26" s="9" t="s">
        <v>77</v>
      </c>
      <c r="E26" s="9" t="s">
        <v>183</v>
      </c>
      <c r="F26" s="25">
        <v>0</v>
      </c>
      <c r="G26" s="25">
        <v>0</v>
      </c>
      <c r="H26" s="25">
        <v>0</v>
      </c>
      <c r="I26" s="25"/>
      <c r="J26" s="25"/>
      <c r="K26" s="25"/>
      <c r="L26" s="25"/>
      <c r="M26" s="25"/>
      <c r="N26" s="54">
        <f t="shared" si="0"/>
        <v>0</v>
      </c>
      <c r="O26" s="25">
        <v>0</v>
      </c>
      <c r="P26" s="25">
        <v>0</v>
      </c>
      <c r="Q26" s="25">
        <v>0</v>
      </c>
      <c r="R26" s="25">
        <v>0</v>
      </c>
      <c r="S26" s="25"/>
      <c r="T26" s="25"/>
      <c r="U26" s="25"/>
      <c r="V26" s="25"/>
      <c r="W26" s="54">
        <f t="shared" si="1"/>
        <v>0</v>
      </c>
      <c r="X26" s="56">
        <f t="shared" si="2"/>
        <v>0</v>
      </c>
      <c r="Y26" s="6">
        <f t="shared" si="3"/>
        <v>22</v>
      </c>
    </row>
    <row r="27" spans="1:25" ht="13.95" customHeight="1" x14ac:dyDescent="0.45">
      <c r="B27" s="7">
        <v>12</v>
      </c>
      <c r="C27" s="8" t="s">
        <v>157</v>
      </c>
      <c r="D27" s="9" t="s">
        <v>158</v>
      </c>
      <c r="E27" s="9" t="s">
        <v>188</v>
      </c>
      <c r="F27" s="25">
        <v>0</v>
      </c>
      <c r="G27" s="25">
        <v>0</v>
      </c>
      <c r="H27" s="25">
        <v>0</v>
      </c>
      <c r="I27" s="25">
        <v>0</v>
      </c>
      <c r="J27" s="25"/>
      <c r="K27" s="25"/>
      <c r="L27" s="25"/>
      <c r="M27" s="25"/>
      <c r="N27" s="54">
        <f t="shared" si="0"/>
        <v>0</v>
      </c>
      <c r="O27" s="25">
        <v>0</v>
      </c>
      <c r="P27" s="25">
        <v>0</v>
      </c>
      <c r="Q27" s="25"/>
      <c r="R27" s="25"/>
      <c r="S27" s="25"/>
      <c r="T27" s="25"/>
      <c r="U27" s="25"/>
      <c r="V27" s="25"/>
      <c r="W27" s="54">
        <f t="shared" si="1"/>
        <v>0</v>
      </c>
      <c r="X27" s="56">
        <f t="shared" si="2"/>
        <v>0</v>
      </c>
      <c r="Y27" s="6">
        <f t="shared" si="3"/>
        <v>22</v>
      </c>
    </row>
    <row r="28" spans="1:25" ht="13.95" customHeight="1" x14ac:dyDescent="0.45">
      <c r="B28" s="7">
        <v>14</v>
      </c>
      <c r="C28" s="8" t="s">
        <v>160</v>
      </c>
      <c r="D28" s="9" t="s">
        <v>73</v>
      </c>
      <c r="E28" s="9" t="s">
        <v>189</v>
      </c>
      <c r="F28" s="25">
        <v>0</v>
      </c>
      <c r="G28" s="25">
        <v>0</v>
      </c>
      <c r="H28" s="25">
        <v>0</v>
      </c>
      <c r="I28" s="25"/>
      <c r="J28" s="25"/>
      <c r="K28" s="25"/>
      <c r="L28" s="25"/>
      <c r="M28" s="25"/>
      <c r="N28" s="54">
        <f t="shared" si="0"/>
        <v>0</v>
      </c>
      <c r="O28" s="25">
        <v>0</v>
      </c>
      <c r="P28" s="25"/>
      <c r="Q28" s="25"/>
      <c r="R28" s="25"/>
      <c r="S28" s="25"/>
      <c r="T28" s="25"/>
      <c r="U28" s="25"/>
      <c r="V28" s="25"/>
      <c r="W28" s="54">
        <f t="shared" si="1"/>
        <v>0</v>
      </c>
      <c r="X28" s="56">
        <f t="shared" si="2"/>
        <v>0</v>
      </c>
      <c r="Y28" s="6">
        <f t="shared" si="3"/>
        <v>22</v>
      </c>
    </row>
    <row r="29" spans="1:25" ht="13.95" customHeight="1" x14ac:dyDescent="0.45">
      <c r="B29" s="7">
        <v>17</v>
      </c>
      <c r="C29" s="8" t="s">
        <v>163</v>
      </c>
      <c r="D29" s="9" t="s">
        <v>164</v>
      </c>
      <c r="E29" s="9" t="s">
        <v>192</v>
      </c>
      <c r="F29" s="25">
        <v>0</v>
      </c>
      <c r="G29" s="25">
        <v>0</v>
      </c>
      <c r="H29" s="25">
        <v>0</v>
      </c>
      <c r="I29" s="25"/>
      <c r="J29" s="25"/>
      <c r="K29" s="25"/>
      <c r="L29" s="25"/>
      <c r="M29" s="25"/>
      <c r="N29" s="54">
        <f t="shared" si="0"/>
        <v>0</v>
      </c>
      <c r="O29" s="25">
        <v>0</v>
      </c>
      <c r="P29" s="25"/>
      <c r="Q29" s="25"/>
      <c r="R29" s="25"/>
      <c r="S29" s="25"/>
      <c r="T29" s="25"/>
      <c r="U29" s="25"/>
      <c r="V29" s="25"/>
      <c r="W29" s="54">
        <f t="shared" si="1"/>
        <v>0</v>
      </c>
      <c r="X29" s="56">
        <f t="shared" si="2"/>
        <v>0</v>
      </c>
      <c r="Y29" s="6">
        <f t="shared" si="3"/>
        <v>22</v>
      </c>
    </row>
    <row r="30" spans="1:25" ht="16.8" customHeight="1" x14ac:dyDescent="0.45">
      <c r="B30" s="7">
        <v>22</v>
      </c>
      <c r="C30" s="8" t="s">
        <v>170</v>
      </c>
      <c r="D30" s="9" t="s">
        <v>107</v>
      </c>
      <c r="E30" s="9" t="s">
        <v>194</v>
      </c>
      <c r="F30" s="25">
        <v>0</v>
      </c>
      <c r="G30" s="25">
        <v>0</v>
      </c>
      <c r="H30" s="25">
        <v>0</v>
      </c>
      <c r="I30" s="25">
        <v>0</v>
      </c>
      <c r="J30" s="25"/>
      <c r="K30" s="25"/>
      <c r="L30" s="25"/>
      <c r="M30" s="25"/>
      <c r="N30" s="54">
        <f t="shared" si="0"/>
        <v>0</v>
      </c>
      <c r="O30" s="25">
        <v>0</v>
      </c>
      <c r="P30" s="25">
        <v>0</v>
      </c>
      <c r="Q30" s="25">
        <v>0</v>
      </c>
      <c r="R30" s="25"/>
      <c r="S30" s="25"/>
      <c r="T30" s="25"/>
      <c r="U30" s="25"/>
      <c r="V30" s="25"/>
      <c r="W30" s="54">
        <f t="shared" si="1"/>
        <v>0</v>
      </c>
      <c r="X30" s="56">
        <f t="shared" si="2"/>
        <v>0</v>
      </c>
      <c r="Y30" s="6">
        <f t="shared" si="3"/>
        <v>22</v>
      </c>
    </row>
    <row r="31" spans="1:25" ht="13.95" customHeight="1" x14ac:dyDescent="0.45">
      <c r="B31" s="7">
        <v>23</v>
      </c>
      <c r="C31" s="8" t="s">
        <v>95</v>
      </c>
      <c r="D31" s="9" t="s">
        <v>96</v>
      </c>
      <c r="E31" s="9" t="s">
        <v>144</v>
      </c>
      <c r="F31" s="25">
        <v>0</v>
      </c>
      <c r="G31" s="25">
        <v>0</v>
      </c>
      <c r="H31" s="25">
        <v>0</v>
      </c>
      <c r="I31" s="25">
        <v>0</v>
      </c>
      <c r="J31" s="25"/>
      <c r="K31" s="25"/>
      <c r="L31" s="25"/>
      <c r="M31" s="25"/>
      <c r="N31" s="54">
        <f t="shared" si="0"/>
        <v>0</v>
      </c>
      <c r="O31" s="25">
        <v>0</v>
      </c>
      <c r="P31" s="25">
        <v>0</v>
      </c>
      <c r="Q31" s="25">
        <v>0</v>
      </c>
      <c r="R31" s="25">
        <v>0</v>
      </c>
      <c r="S31" s="25"/>
      <c r="T31" s="25"/>
      <c r="U31" s="25"/>
      <c r="V31" s="25"/>
      <c r="W31" s="54">
        <f t="shared" si="1"/>
        <v>0</v>
      </c>
      <c r="X31" s="56">
        <f t="shared" si="2"/>
        <v>0</v>
      </c>
      <c r="Y31" s="6">
        <f t="shared" si="3"/>
        <v>22</v>
      </c>
    </row>
    <row r="32" spans="1:25" ht="13.95" customHeight="1" x14ac:dyDescent="0.45">
      <c r="B32" s="7">
        <v>25</v>
      </c>
      <c r="C32" s="8" t="s">
        <v>172</v>
      </c>
      <c r="D32" s="9" t="s">
        <v>77</v>
      </c>
      <c r="E32" s="9" t="s">
        <v>18</v>
      </c>
      <c r="F32" s="25">
        <v>0</v>
      </c>
      <c r="G32" s="25">
        <v>0</v>
      </c>
      <c r="H32" s="25"/>
      <c r="I32" s="25"/>
      <c r="J32" s="25"/>
      <c r="K32" s="25"/>
      <c r="L32" s="25"/>
      <c r="M32" s="25"/>
      <c r="N32" s="54">
        <f t="shared" si="0"/>
        <v>0</v>
      </c>
      <c r="O32" s="25">
        <v>0</v>
      </c>
      <c r="P32" s="25">
        <v>0</v>
      </c>
      <c r="Q32" s="25"/>
      <c r="R32" s="25"/>
      <c r="S32" s="25"/>
      <c r="T32" s="25"/>
      <c r="U32" s="25"/>
      <c r="V32" s="25"/>
      <c r="W32" s="54">
        <f t="shared" si="1"/>
        <v>0</v>
      </c>
      <c r="X32" s="56">
        <f t="shared" si="2"/>
        <v>0</v>
      </c>
      <c r="Y32" s="6">
        <f t="shared" si="3"/>
        <v>22</v>
      </c>
    </row>
    <row r="33" spans="2:25" ht="13.95" customHeight="1" x14ac:dyDescent="0.45">
      <c r="B33" s="7">
        <v>28</v>
      </c>
      <c r="C33" s="8" t="s">
        <v>174</v>
      </c>
      <c r="D33" s="9" t="s">
        <v>80</v>
      </c>
      <c r="E33" s="9" t="s">
        <v>20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54">
        <f t="shared" si="0"/>
        <v>0</v>
      </c>
      <c r="O33" s="25">
        <v>0</v>
      </c>
      <c r="P33" s="25">
        <v>0</v>
      </c>
      <c r="Q33" s="25">
        <v>0</v>
      </c>
      <c r="R33" s="25">
        <v>0</v>
      </c>
      <c r="S33" s="25"/>
      <c r="T33" s="25"/>
      <c r="U33" s="25"/>
      <c r="V33" s="25"/>
      <c r="W33" s="54">
        <f t="shared" si="1"/>
        <v>0</v>
      </c>
      <c r="X33" s="56">
        <f t="shared" si="2"/>
        <v>0</v>
      </c>
      <c r="Y33" s="6">
        <f t="shared" si="3"/>
        <v>22</v>
      </c>
    </row>
    <row r="34" spans="2:25" ht="13.95" customHeight="1" thickBot="1" x14ac:dyDescent="0.5">
      <c r="B34" s="71">
        <v>30</v>
      </c>
      <c r="C34" s="72" t="s">
        <v>177</v>
      </c>
      <c r="D34" s="73" t="s">
        <v>77</v>
      </c>
      <c r="E34" s="73" t="s">
        <v>27</v>
      </c>
      <c r="F34" s="74">
        <v>0</v>
      </c>
      <c r="G34" s="74"/>
      <c r="H34" s="74"/>
      <c r="I34" s="74"/>
      <c r="J34" s="74"/>
      <c r="K34" s="74"/>
      <c r="L34" s="74"/>
      <c r="M34" s="74"/>
      <c r="N34" s="75">
        <f t="shared" si="0"/>
        <v>0</v>
      </c>
      <c r="O34" s="74">
        <v>0</v>
      </c>
      <c r="P34" s="74"/>
      <c r="Q34" s="74"/>
      <c r="R34" s="74"/>
      <c r="S34" s="74"/>
      <c r="T34" s="74"/>
      <c r="U34" s="74"/>
      <c r="V34" s="74"/>
      <c r="W34" s="75">
        <f t="shared" si="1"/>
        <v>0</v>
      </c>
      <c r="X34" s="78">
        <f t="shared" si="2"/>
        <v>0</v>
      </c>
      <c r="Y34" s="10">
        <f t="shared" si="3"/>
        <v>22</v>
      </c>
    </row>
    <row r="35" spans="2:25" ht="10.95" customHeight="1" x14ac:dyDescent="0.45"/>
    <row r="36" spans="2:25" ht="10.95" customHeight="1" x14ac:dyDescent="0.45"/>
    <row r="37" spans="2:25" ht="10.95" customHeight="1" x14ac:dyDescent="0.45"/>
    <row r="38" spans="2:25" ht="10.95" customHeight="1" x14ac:dyDescent="0.45"/>
    <row r="39" spans="2:25" ht="10.95" customHeight="1" x14ac:dyDescent="0.45"/>
    <row r="40" spans="2:25" ht="10.95" customHeight="1" x14ac:dyDescent="0.45"/>
    <row r="41" spans="2:25" ht="10.95" customHeight="1" x14ac:dyDescent="0.45"/>
    <row r="42" spans="2:25" ht="10.95" customHeight="1" x14ac:dyDescent="0.45"/>
    <row r="43" spans="2:25" ht="10.95" customHeight="1" x14ac:dyDescent="0.45"/>
    <row r="44" spans="2:25" ht="10.95" customHeight="1" x14ac:dyDescent="0.45"/>
    <row r="45" spans="2:25" ht="10.95" customHeight="1" x14ac:dyDescent="0.45"/>
    <row r="46" spans="2:25" ht="10.95" customHeight="1" x14ac:dyDescent="0.45"/>
    <row r="47" spans="2:25" ht="10.95" customHeight="1" x14ac:dyDescent="0.45"/>
    <row r="48" spans="2:25" ht="10.95" customHeight="1" x14ac:dyDescent="0.45"/>
    <row r="49" ht="10.95" customHeight="1" x14ac:dyDescent="0.45"/>
    <row r="50" ht="10.95" customHeight="1" x14ac:dyDescent="0.45"/>
  </sheetData>
  <sheetProtection algorithmName="SHA-512" hashValue="GE1prpISf7uH8O1uZL7abuvX3z36znJRUQePzM7gSrnyN+KxudHAG6KyS9cxAAUKOEx77wVcxbZL7J8nR0cREA==" saltValue="ZsxUHus2f5z5NAD6gKHuCA==" spinCount="100000" sheet="1" objects="1" scenarios="1" selectLockedCells="1" selectUnlockedCells="1"/>
  <mergeCells count="3">
    <mergeCell ref="B1:E2"/>
    <mergeCell ref="F2:N2"/>
    <mergeCell ref="O2:W2"/>
  </mergeCells>
  <phoneticPr fontId="1"/>
  <conditionalFormatting sqref="Y4:Y34">
    <cfRule type="top10" dxfId="0" priority="10" bottom="1" rank="3"/>
  </conditionalFormatting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CB53C-7459-4BD6-8164-0962CC1EF217}">
  <sheetPr>
    <tabColor rgb="FFFFCCFF"/>
  </sheetPr>
  <dimension ref="B1:AF47"/>
  <sheetViews>
    <sheetView zoomScale="99" zoomScaleNormal="99" workbookViewId="0">
      <selection activeCell="K22" sqref="K22"/>
    </sheetView>
  </sheetViews>
  <sheetFormatPr defaultRowHeight="18" x14ac:dyDescent="0.45"/>
  <cols>
    <col min="1" max="1" width="3" customWidth="1"/>
    <col min="2" max="2" width="3.69921875" customWidth="1"/>
    <col min="3" max="3" width="9.19921875" customWidth="1"/>
    <col min="4" max="4" width="7.19921875" customWidth="1"/>
    <col min="5" max="5" width="9.59765625" customWidth="1"/>
    <col min="6" max="12" width="3.8984375" customWidth="1"/>
    <col min="13" max="13" width="5.59765625" customWidth="1"/>
    <col min="14" max="20" width="3.796875" customWidth="1"/>
    <col min="21" max="21" width="5.59765625" customWidth="1"/>
    <col min="22" max="22" width="7.19921875" customWidth="1"/>
    <col min="23" max="29" width="4.19921875" customWidth="1"/>
    <col min="30" max="30" width="4.296875" customWidth="1"/>
    <col min="31" max="31" width="8.59765625" customWidth="1"/>
    <col min="32" max="32" width="5.8984375" customWidth="1"/>
    <col min="33" max="34" width="2.796875" customWidth="1"/>
  </cols>
  <sheetData>
    <row r="1" spans="2:32" ht="10.95" customHeight="1" x14ac:dyDescent="0.45">
      <c r="B1" s="83" t="s">
        <v>200</v>
      </c>
      <c r="C1" s="83"/>
      <c r="D1" s="83"/>
      <c r="E1" s="83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2:32" ht="13.95" customHeight="1" x14ac:dyDescent="0.45">
      <c r="B2" s="83"/>
      <c r="C2" s="83"/>
      <c r="D2" s="83"/>
      <c r="E2" s="83"/>
      <c r="F2" s="82" t="s">
        <v>8</v>
      </c>
      <c r="G2" s="82"/>
      <c r="H2" s="82"/>
      <c r="I2" s="82"/>
      <c r="J2" s="82"/>
      <c r="K2" s="82"/>
      <c r="L2" s="82"/>
      <c r="M2" s="82"/>
      <c r="N2" s="82" t="s">
        <v>9</v>
      </c>
      <c r="O2" s="82"/>
      <c r="P2" s="82"/>
      <c r="Q2" s="82"/>
      <c r="R2" s="82"/>
      <c r="S2" s="82"/>
      <c r="T2" s="82"/>
      <c r="U2" s="82"/>
      <c r="V2" s="40"/>
      <c r="W2" s="82" t="s">
        <v>10</v>
      </c>
      <c r="X2" s="82"/>
      <c r="Y2" s="82"/>
      <c r="Z2" s="82"/>
      <c r="AA2" s="82"/>
      <c r="AB2" s="82"/>
      <c r="AC2" s="82"/>
      <c r="AD2" s="82"/>
      <c r="AE2" s="40"/>
      <c r="AF2" s="46"/>
    </row>
    <row r="3" spans="2:32" ht="13.95" customHeight="1" thickBot="1" x14ac:dyDescent="0.5">
      <c r="B3" s="48" t="s">
        <v>338</v>
      </c>
      <c r="C3" s="42" t="s">
        <v>333</v>
      </c>
      <c r="D3" s="43" t="s">
        <v>332</v>
      </c>
      <c r="E3" s="44" t="s">
        <v>334</v>
      </c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39" t="s">
        <v>7</v>
      </c>
      <c r="N3" s="28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39" t="s">
        <v>7</v>
      </c>
      <c r="V3" s="45" t="s">
        <v>335</v>
      </c>
      <c r="W3" s="28">
        <v>1</v>
      </c>
      <c r="X3" s="28">
        <v>2</v>
      </c>
      <c r="Y3" s="28">
        <v>3</v>
      </c>
      <c r="Z3" s="28">
        <v>4</v>
      </c>
      <c r="AA3" s="28">
        <v>5</v>
      </c>
      <c r="AB3" s="28">
        <v>6</v>
      </c>
      <c r="AC3" s="28">
        <v>7</v>
      </c>
      <c r="AD3" s="39" t="s">
        <v>7</v>
      </c>
      <c r="AE3" s="40" t="s">
        <v>337</v>
      </c>
      <c r="AF3" s="46" t="s">
        <v>336</v>
      </c>
    </row>
    <row r="4" spans="2:32" ht="13.95" customHeight="1" thickTop="1" x14ac:dyDescent="0.45">
      <c r="B4" s="33">
        <v>16</v>
      </c>
      <c r="C4" s="27" t="s">
        <v>157</v>
      </c>
      <c r="D4" s="16" t="s">
        <v>158</v>
      </c>
      <c r="E4" s="16" t="s">
        <v>343</v>
      </c>
      <c r="F4" s="26">
        <v>6</v>
      </c>
      <c r="G4" s="26">
        <v>6</v>
      </c>
      <c r="H4" s="26">
        <v>6</v>
      </c>
      <c r="I4" s="26">
        <v>6</v>
      </c>
      <c r="J4" s="26"/>
      <c r="K4" s="26"/>
      <c r="L4" s="26"/>
      <c r="M4" s="54">
        <f t="shared" ref="M4:M36" si="0">SUM(F4:L4)</f>
        <v>24</v>
      </c>
      <c r="N4" s="26">
        <v>4</v>
      </c>
      <c r="O4" s="26">
        <v>4</v>
      </c>
      <c r="P4" s="26">
        <v>0</v>
      </c>
      <c r="Q4" s="26">
        <v>4</v>
      </c>
      <c r="R4" s="26">
        <v>4</v>
      </c>
      <c r="S4" s="26"/>
      <c r="T4" s="26"/>
      <c r="U4" s="54">
        <f t="shared" ref="U4:U36" si="1">SUM(N4:T4)</f>
        <v>16</v>
      </c>
      <c r="V4" s="26">
        <f t="shared" ref="V4:V36" si="2">M4+U4</f>
        <v>40</v>
      </c>
      <c r="W4" s="25">
        <v>4</v>
      </c>
      <c r="X4" s="25">
        <v>4</v>
      </c>
      <c r="Y4" s="25">
        <v>5</v>
      </c>
      <c r="Z4" s="25">
        <v>0</v>
      </c>
      <c r="AA4" s="26"/>
      <c r="AB4" s="26"/>
      <c r="AC4" s="26"/>
      <c r="AD4" s="54">
        <f t="shared" ref="AD4:AD36" si="3">SUM(W4:AC4)</f>
        <v>13</v>
      </c>
      <c r="AE4" s="26">
        <f t="shared" ref="AE4:AE36" si="4">V4+AD4</f>
        <v>53</v>
      </c>
      <c r="AF4" s="26">
        <f t="shared" ref="AF4:AF36" si="5">RANK(AE4,$AE$4:$AE$36,0)</f>
        <v>1</v>
      </c>
    </row>
    <row r="5" spans="2:32" ht="13.95" customHeight="1" x14ac:dyDescent="0.45">
      <c r="B5" s="31">
        <v>27</v>
      </c>
      <c r="C5" s="8" t="s">
        <v>233</v>
      </c>
      <c r="D5" s="9" t="s">
        <v>100</v>
      </c>
      <c r="E5" s="9" t="s">
        <v>42</v>
      </c>
      <c r="F5" s="25">
        <v>5</v>
      </c>
      <c r="G5" s="25">
        <v>0</v>
      </c>
      <c r="H5" s="25">
        <v>0</v>
      </c>
      <c r="I5" s="25">
        <v>4</v>
      </c>
      <c r="J5" s="25"/>
      <c r="K5" s="25"/>
      <c r="L5" s="25"/>
      <c r="M5" s="54">
        <f t="shared" si="0"/>
        <v>9</v>
      </c>
      <c r="N5" s="25">
        <v>4</v>
      </c>
      <c r="O5" s="25">
        <v>5</v>
      </c>
      <c r="P5" s="25">
        <v>4</v>
      </c>
      <c r="Q5" s="25">
        <v>5</v>
      </c>
      <c r="R5" s="25"/>
      <c r="S5" s="25"/>
      <c r="T5" s="25"/>
      <c r="U5" s="54">
        <f t="shared" si="1"/>
        <v>18</v>
      </c>
      <c r="V5" s="26">
        <f t="shared" si="2"/>
        <v>27</v>
      </c>
      <c r="W5" s="25">
        <v>5</v>
      </c>
      <c r="X5" s="25">
        <v>5</v>
      </c>
      <c r="Y5" s="25">
        <v>4</v>
      </c>
      <c r="Z5" s="25">
        <v>5</v>
      </c>
      <c r="AA5" s="25"/>
      <c r="AB5" s="25"/>
      <c r="AC5" s="25"/>
      <c r="AD5" s="54">
        <f t="shared" si="3"/>
        <v>19</v>
      </c>
      <c r="AE5" s="26">
        <f t="shared" si="4"/>
        <v>46</v>
      </c>
      <c r="AF5" s="26">
        <f t="shared" si="5"/>
        <v>2</v>
      </c>
    </row>
    <row r="6" spans="2:32" ht="13.95" customHeight="1" x14ac:dyDescent="0.45">
      <c r="B6" s="31">
        <v>7</v>
      </c>
      <c r="C6" s="12" t="s">
        <v>340</v>
      </c>
      <c r="D6" s="9" t="s">
        <v>73</v>
      </c>
      <c r="E6" s="9" t="s">
        <v>341</v>
      </c>
      <c r="F6" s="25">
        <v>5</v>
      </c>
      <c r="G6" s="25">
        <v>6</v>
      </c>
      <c r="H6" s="25">
        <v>6</v>
      </c>
      <c r="I6" s="25">
        <v>6</v>
      </c>
      <c r="J6" s="25"/>
      <c r="K6" s="25"/>
      <c r="L6" s="25"/>
      <c r="M6" s="54">
        <f t="shared" si="0"/>
        <v>23</v>
      </c>
      <c r="N6" s="25">
        <v>0</v>
      </c>
      <c r="O6" s="25">
        <v>5</v>
      </c>
      <c r="P6" s="25">
        <v>5</v>
      </c>
      <c r="Q6" s="25">
        <v>0</v>
      </c>
      <c r="R6" s="25">
        <v>5</v>
      </c>
      <c r="S6" s="25"/>
      <c r="T6" s="25"/>
      <c r="U6" s="54">
        <f t="shared" si="1"/>
        <v>15</v>
      </c>
      <c r="V6" s="26">
        <f t="shared" si="2"/>
        <v>38</v>
      </c>
      <c r="W6" s="25">
        <v>5</v>
      </c>
      <c r="X6" s="25">
        <v>0</v>
      </c>
      <c r="Y6" s="25">
        <v>0</v>
      </c>
      <c r="Z6" s="25">
        <v>0</v>
      </c>
      <c r="AA6" s="25"/>
      <c r="AB6" s="25"/>
      <c r="AC6" s="25"/>
      <c r="AD6" s="54">
        <f t="shared" si="3"/>
        <v>5</v>
      </c>
      <c r="AE6" s="26">
        <f t="shared" si="4"/>
        <v>43</v>
      </c>
      <c r="AF6" s="26">
        <f t="shared" si="5"/>
        <v>3</v>
      </c>
    </row>
    <row r="7" spans="2:32" ht="13.95" customHeight="1" x14ac:dyDescent="0.45">
      <c r="B7" s="31">
        <v>30</v>
      </c>
      <c r="C7" s="8" t="s">
        <v>350</v>
      </c>
      <c r="D7" s="9" t="s">
        <v>75</v>
      </c>
      <c r="E7" s="9" t="s">
        <v>351</v>
      </c>
      <c r="F7" s="25">
        <v>4</v>
      </c>
      <c r="G7" s="25">
        <v>4</v>
      </c>
      <c r="H7" s="25">
        <v>3</v>
      </c>
      <c r="I7" s="25">
        <v>4</v>
      </c>
      <c r="J7" s="25">
        <v>0</v>
      </c>
      <c r="K7" s="25"/>
      <c r="L7" s="25"/>
      <c r="M7" s="54">
        <f t="shared" si="0"/>
        <v>15</v>
      </c>
      <c r="N7" s="25">
        <v>0</v>
      </c>
      <c r="O7" s="25">
        <v>3</v>
      </c>
      <c r="P7" s="25">
        <v>3</v>
      </c>
      <c r="Q7" s="25">
        <v>3</v>
      </c>
      <c r="R7" s="25">
        <v>4</v>
      </c>
      <c r="S7" s="25"/>
      <c r="T7" s="25"/>
      <c r="U7" s="54">
        <f t="shared" si="1"/>
        <v>13</v>
      </c>
      <c r="V7" s="26">
        <f t="shared" si="2"/>
        <v>28</v>
      </c>
      <c r="W7" s="25">
        <v>0</v>
      </c>
      <c r="X7" s="25">
        <v>0</v>
      </c>
      <c r="Y7" s="25">
        <v>0</v>
      </c>
      <c r="Z7" s="25">
        <v>4</v>
      </c>
      <c r="AA7" s="25">
        <v>4</v>
      </c>
      <c r="AB7" s="25"/>
      <c r="AC7" s="25"/>
      <c r="AD7" s="54">
        <f t="shared" si="3"/>
        <v>8</v>
      </c>
      <c r="AE7" s="26">
        <f t="shared" si="4"/>
        <v>36</v>
      </c>
      <c r="AF7" s="26">
        <f t="shared" si="5"/>
        <v>4</v>
      </c>
    </row>
    <row r="8" spans="2:32" ht="13.95" customHeight="1" x14ac:dyDescent="0.45">
      <c r="B8" s="31">
        <v>26</v>
      </c>
      <c r="C8" s="8" t="s">
        <v>348</v>
      </c>
      <c r="D8" s="9" t="s">
        <v>232</v>
      </c>
      <c r="E8" s="9" t="s">
        <v>349</v>
      </c>
      <c r="F8" s="25">
        <v>6</v>
      </c>
      <c r="G8" s="25">
        <v>6</v>
      </c>
      <c r="H8" s="25">
        <v>6</v>
      </c>
      <c r="I8" s="25">
        <v>0</v>
      </c>
      <c r="J8" s="25"/>
      <c r="K8" s="25"/>
      <c r="L8" s="25"/>
      <c r="M8" s="54">
        <f t="shared" si="0"/>
        <v>18</v>
      </c>
      <c r="N8" s="25">
        <v>0</v>
      </c>
      <c r="O8" s="25">
        <v>0</v>
      </c>
      <c r="P8" s="25">
        <v>5</v>
      </c>
      <c r="Q8" s="25">
        <v>4</v>
      </c>
      <c r="R8" s="25"/>
      <c r="S8" s="25"/>
      <c r="T8" s="25"/>
      <c r="U8" s="54">
        <f t="shared" si="1"/>
        <v>9</v>
      </c>
      <c r="V8" s="26">
        <f t="shared" si="2"/>
        <v>27</v>
      </c>
      <c r="W8" s="25">
        <v>0</v>
      </c>
      <c r="X8" s="25">
        <v>0</v>
      </c>
      <c r="Y8" s="25">
        <v>0</v>
      </c>
      <c r="Z8" s="25">
        <v>0</v>
      </c>
      <c r="AA8" s="25"/>
      <c r="AB8" s="25"/>
      <c r="AC8" s="25"/>
      <c r="AD8" s="54">
        <f t="shared" si="3"/>
        <v>0</v>
      </c>
      <c r="AE8" s="26">
        <f t="shared" si="4"/>
        <v>27</v>
      </c>
      <c r="AF8" s="26">
        <f t="shared" si="5"/>
        <v>5</v>
      </c>
    </row>
    <row r="9" spans="2:32" ht="13.95" customHeight="1" x14ac:dyDescent="0.45">
      <c r="B9" s="31">
        <v>18</v>
      </c>
      <c r="C9" s="8" t="s">
        <v>225</v>
      </c>
      <c r="D9" s="9" t="s">
        <v>158</v>
      </c>
      <c r="E9" s="9" t="s">
        <v>45</v>
      </c>
      <c r="F9" s="25">
        <v>0</v>
      </c>
      <c r="G9" s="25">
        <v>6</v>
      </c>
      <c r="H9" s="25">
        <v>5</v>
      </c>
      <c r="I9" s="25">
        <v>0</v>
      </c>
      <c r="J9" s="25"/>
      <c r="K9" s="25"/>
      <c r="L9" s="25"/>
      <c r="M9" s="54">
        <f t="shared" si="0"/>
        <v>11</v>
      </c>
      <c r="N9" s="25">
        <v>4</v>
      </c>
      <c r="O9" s="25">
        <v>0</v>
      </c>
      <c r="P9" s="25">
        <v>4</v>
      </c>
      <c r="Q9" s="25">
        <v>5</v>
      </c>
      <c r="R9" s="25"/>
      <c r="S9" s="25"/>
      <c r="T9" s="25"/>
      <c r="U9" s="54">
        <f t="shared" si="1"/>
        <v>13</v>
      </c>
      <c r="V9" s="26">
        <f t="shared" si="2"/>
        <v>24</v>
      </c>
      <c r="W9" s="25"/>
      <c r="X9" s="25"/>
      <c r="Y9" s="25"/>
      <c r="Z9" s="25"/>
      <c r="AA9" s="25"/>
      <c r="AB9" s="25"/>
      <c r="AC9" s="25"/>
      <c r="AD9" s="54">
        <f t="shared" si="3"/>
        <v>0</v>
      </c>
      <c r="AE9" s="26">
        <f t="shared" si="4"/>
        <v>24</v>
      </c>
      <c r="AF9" s="26">
        <f t="shared" si="5"/>
        <v>6</v>
      </c>
    </row>
    <row r="10" spans="2:32" ht="13.95" customHeight="1" x14ac:dyDescent="0.45">
      <c r="B10" s="31">
        <v>8</v>
      </c>
      <c r="C10" s="8" t="s">
        <v>342</v>
      </c>
      <c r="D10" s="9" t="s">
        <v>158</v>
      </c>
      <c r="E10" s="9" t="s">
        <v>212</v>
      </c>
      <c r="F10" s="25">
        <v>5</v>
      </c>
      <c r="G10" s="25">
        <v>6</v>
      </c>
      <c r="H10" s="25">
        <v>5</v>
      </c>
      <c r="I10" s="25">
        <v>0</v>
      </c>
      <c r="J10" s="25"/>
      <c r="K10" s="25"/>
      <c r="L10" s="25"/>
      <c r="M10" s="54">
        <f t="shared" si="0"/>
        <v>16</v>
      </c>
      <c r="N10" s="25">
        <v>0</v>
      </c>
      <c r="O10" s="25">
        <v>3</v>
      </c>
      <c r="P10" s="25">
        <v>0</v>
      </c>
      <c r="Q10" s="25">
        <v>3</v>
      </c>
      <c r="R10" s="25">
        <v>0</v>
      </c>
      <c r="S10" s="25"/>
      <c r="T10" s="25"/>
      <c r="U10" s="54">
        <f t="shared" si="1"/>
        <v>6</v>
      </c>
      <c r="V10" s="26">
        <f t="shared" si="2"/>
        <v>22</v>
      </c>
      <c r="W10" s="25"/>
      <c r="X10" s="25"/>
      <c r="Y10" s="25"/>
      <c r="Z10" s="25"/>
      <c r="AA10" s="25"/>
      <c r="AB10" s="25"/>
      <c r="AC10" s="25"/>
      <c r="AD10" s="54">
        <f t="shared" si="3"/>
        <v>0</v>
      </c>
      <c r="AE10" s="26">
        <f t="shared" si="4"/>
        <v>22</v>
      </c>
      <c r="AF10" s="26">
        <f t="shared" si="5"/>
        <v>7</v>
      </c>
    </row>
    <row r="11" spans="2:32" ht="13.95" customHeight="1" x14ac:dyDescent="0.45">
      <c r="B11" s="31">
        <v>33</v>
      </c>
      <c r="C11" s="8" t="s">
        <v>180</v>
      </c>
      <c r="D11" s="9" t="s">
        <v>87</v>
      </c>
      <c r="E11" s="9" t="s">
        <v>44</v>
      </c>
      <c r="F11" s="25">
        <v>0</v>
      </c>
      <c r="G11" s="25">
        <v>5</v>
      </c>
      <c r="H11" s="25">
        <v>0</v>
      </c>
      <c r="I11" s="25">
        <v>4</v>
      </c>
      <c r="J11" s="25">
        <v>6</v>
      </c>
      <c r="K11" s="25"/>
      <c r="L11" s="25"/>
      <c r="M11" s="54">
        <f t="shared" si="0"/>
        <v>15</v>
      </c>
      <c r="N11" s="25">
        <v>4</v>
      </c>
      <c r="O11" s="25">
        <v>0</v>
      </c>
      <c r="P11" s="25">
        <v>3</v>
      </c>
      <c r="Q11" s="25">
        <v>0</v>
      </c>
      <c r="R11" s="25"/>
      <c r="S11" s="25"/>
      <c r="T11" s="25"/>
      <c r="U11" s="54">
        <f t="shared" si="1"/>
        <v>7</v>
      </c>
      <c r="V11" s="26">
        <f t="shared" si="2"/>
        <v>22</v>
      </c>
      <c r="W11" s="25"/>
      <c r="X11" s="25"/>
      <c r="Y11" s="25"/>
      <c r="Z11" s="25"/>
      <c r="AA11" s="25"/>
      <c r="AB11" s="25"/>
      <c r="AC11" s="25"/>
      <c r="AD11" s="54">
        <f t="shared" si="3"/>
        <v>0</v>
      </c>
      <c r="AE11" s="26">
        <f t="shared" si="4"/>
        <v>22</v>
      </c>
      <c r="AF11" s="26">
        <f t="shared" si="5"/>
        <v>7</v>
      </c>
    </row>
    <row r="12" spans="2:32" ht="13.95" customHeight="1" x14ac:dyDescent="0.45">
      <c r="B12" s="31">
        <v>29</v>
      </c>
      <c r="C12" s="8" t="s">
        <v>236</v>
      </c>
      <c r="D12" s="9" t="s">
        <v>77</v>
      </c>
      <c r="E12" s="9" t="s">
        <v>33</v>
      </c>
      <c r="F12" s="25">
        <v>5</v>
      </c>
      <c r="G12" s="25">
        <v>5</v>
      </c>
      <c r="H12" s="25"/>
      <c r="I12" s="25"/>
      <c r="J12" s="25"/>
      <c r="K12" s="25"/>
      <c r="L12" s="25"/>
      <c r="M12" s="54">
        <f t="shared" si="0"/>
        <v>10</v>
      </c>
      <c r="N12" s="25">
        <v>3</v>
      </c>
      <c r="O12" s="25">
        <v>0</v>
      </c>
      <c r="P12" s="25">
        <v>3</v>
      </c>
      <c r="Q12" s="25">
        <v>4</v>
      </c>
      <c r="R12" s="25">
        <v>0</v>
      </c>
      <c r="S12" s="25"/>
      <c r="T12" s="25"/>
      <c r="U12" s="54">
        <f t="shared" si="1"/>
        <v>10</v>
      </c>
      <c r="V12" s="26">
        <f t="shared" si="2"/>
        <v>20</v>
      </c>
      <c r="W12" s="25"/>
      <c r="X12" s="25"/>
      <c r="Y12" s="25"/>
      <c r="Z12" s="25"/>
      <c r="AA12" s="25"/>
      <c r="AB12" s="25"/>
      <c r="AC12" s="25"/>
      <c r="AD12" s="54">
        <f t="shared" si="3"/>
        <v>0</v>
      </c>
      <c r="AE12" s="26">
        <f t="shared" si="4"/>
        <v>20</v>
      </c>
      <c r="AF12" s="26">
        <f t="shared" si="5"/>
        <v>9</v>
      </c>
    </row>
    <row r="13" spans="2:32" ht="13.95" customHeight="1" x14ac:dyDescent="0.45">
      <c r="B13" s="31">
        <v>20</v>
      </c>
      <c r="C13" s="8" t="s">
        <v>86</v>
      </c>
      <c r="D13" s="9" t="s">
        <v>87</v>
      </c>
      <c r="E13" s="9" t="s">
        <v>226</v>
      </c>
      <c r="F13" s="25">
        <v>4</v>
      </c>
      <c r="G13" s="25">
        <v>0</v>
      </c>
      <c r="H13" s="25">
        <v>4</v>
      </c>
      <c r="I13" s="25">
        <v>4</v>
      </c>
      <c r="J13" s="25"/>
      <c r="K13" s="25"/>
      <c r="L13" s="25"/>
      <c r="M13" s="54">
        <f t="shared" si="0"/>
        <v>12</v>
      </c>
      <c r="N13" s="25">
        <v>0</v>
      </c>
      <c r="O13" s="25">
        <v>3</v>
      </c>
      <c r="P13" s="25">
        <v>0</v>
      </c>
      <c r="Q13" s="25">
        <v>4</v>
      </c>
      <c r="R13" s="25"/>
      <c r="S13" s="25"/>
      <c r="T13" s="25"/>
      <c r="U13" s="54">
        <f t="shared" si="1"/>
        <v>7</v>
      </c>
      <c r="V13" s="26">
        <f t="shared" si="2"/>
        <v>19</v>
      </c>
      <c r="W13" s="25"/>
      <c r="X13" s="25"/>
      <c r="Y13" s="25"/>
      <c r="Z13" s="25"/>
      <c r="AA13" s="25"/>
      <c r="AB13" s="25"/>
      <c r="AC13" s="25"/>
      <c r="AD13" s="54">
        <f t="shared" si="3"/>
        <v>0</v>
      </c>
      <c r="AE13" s="26">
        <f t="shared" si="4"/>
        <v>19</v>
      </c>
      <c r="AF13" s="26">
        <f t="shared" si="5"/>
        <v>10</v>
      </c>
    </row>
    <row r="14" spans="2:32" ht="13.95" customHeight="1" x14ac:dyDescent="0.45">
      <c r="B14" s="31">
        <v>22</v>
      </c>
      <c r="C14" s="8" t="s">
        <v>346</v>
      </c>
      <c r="D14" s="9" t="s">
        <v>87</v>
      </c>
      <c r="E14" s="9" t="s">
        <v>347</v>
      </c>
      <c r="F14" s="25">
        <v>3</v>
      </c>
      <c r="G14" s="25">
        <v>3</v>
      </c>
      <c r="H14" s="25">
        <v>3</v>
      </c>
      <c r="I14" s="25">
        <v>4</v>
      </c>
      <c r="J14" s="25"/>
      <c r="K14" s="25"/>
      <c r="L14" s="25"/>
      <c r="M14" s="54">
        <f t="shared" si="0"/>
        <v>13</v>
      </c>
      <c r="N14" s="25">
        <v>3</v>
      </c>
      <c r="O14" s="25">
        <v>3</v>
      </c>
      <c r="P14" s="25"/>
      <c r="Q14" s="25"/>
      <c r="R14" s="25"/>
      <c r="S14" s="25"/>
      <c r="T14" s="25"/>
      <c r="U14" s="54">
        <f t="shared" si="1"/>
        <v>6</v>
      </c>
      <c r="V14" s="26">
        <f t="shared" si="2"/>
        <v>19</v>
      </c>
      <c r="W14" s="25"/>
      <c r="X14" s="25"/>
      <c r="Y14" s="25"/>
      <c r="Z14" s="25"/>
      <c r="AA14" s="25"/>
      <c r="AB14" s="25"/>
      <c r="AC14" s="25"/>
      <c r="AD14" s="54">
        <f t="shared" si="3"/>
        <v>0</v>
      </c>
      <c r="AE14" s="26">
        <f t="shared" si="4"/>
        <v>19</v>
      </c>
      <c r="AF14" s="26">
        <f t="shared" si="5"/>
        <v>10</v>
      </c>
    </row>
    <row r="15" spans="2:32" ht="13.95" customHeight="1" x14ac:dyDescent="0.45">
      <c r="B15" s="31">
        <v>28</v>
      </c>
      <c r="C15" s="8" t="s">
        <v>234</v>
      </c>
      <c r="D15" s="9" t="s">
        <v>75</v>
      </c>
      <c r="E15" s="9" t="s">
        <v>235</v>
      </c>
      <c r="F15" s="25">
        <v>0</v>
      </c>
      <c r="G15" s="25">
        <v>5</v>
      </c>
      <c r="H15" s="25">
        <v>0</v>
      </c>
      <c r="I15" s="25">
        <v>0</v>
      </c>
      <c r="J15" s="25"/>
      <c r="K15" s="25"/>
      <c r="L15" s="25"/>
      <c r="M15" s="54">
        <f t="shared" si="0"/>
        <v>5</v>
      </c>
      <c r="N15" s="25">
        <v>0</v>
      </c>
      <c r="O15" s="25">
        <v>4</v>
      </c>
      <c r="P15" s="25">
        <v>3</v>
      </c>
      <c r="Q15" s="25">
        <v>3</v>
      </c>
      <c r="R15" s="25">
        <v>4</v>
      </c>
      <c r="S15" s="25"/>
      <c r="T15" s="25"/>
      <c r="U15" s="54">
        <f t="shared" si="1"/>
        <v>14</v>
      </c>
      <c r="V15" s="26">
        <f t="shared" si="2"/>
        <v>19</v>
      </c>
      <c r="W15" s="25"/>
      <c r="X15" s="25"/>
      <c r="Y15" s="25"/>
      <c r="Z15" s="25"/>
      <c r="AA15" s="25"/>
      <c r="AB15" s="25"/>
      <c r="AC15" s="25"/>
      <c r="AD15" s="54">
        <f t="shared" si="3"/>
        <v>0</v>
      </c>
      <c r="AE15" s="26">
        <f t="shared" si="4"/>
        <v>19</v>
      </c>
      <c r="AF15" s="26">
        <f t="shared" si="5"/>
        <v>10</v>
      </c>
    </row>
    <row r="16" spans="2:32" ht="13.95" customHeight="1" x14ac:dyDescent="0.45">
      <c r="B16" s="31">
        <v>32</v>
      </c>
      <c r="C16" s="8" t="s">
        <v>201</v>
      </c>
      <c r="D16" s="9" t="s">
        <v>136</v>
      </c>
      <c r="E16" s="9" t="s">
        <v>41</v>
      </c>
      <c r="F16" s="25">
        <v>5</v>
      </c>
      <c r="G16" s="25">
        <v>0</v>
      </c>
      <c r="H16" s="25">
        <v>0</v>
      </c>
      <c r="I16" s="25">
        <v>0</v>
      </c>
      <c r="J16" s="25"/>
      <c r="K16" s="25"/>
      <c r="L16" s="25"/>
      <c r="M16" s="54">
        <f t="shared" si="0"/>
        <v>5</v>
      </c>
      <c r="N16" s="25">
        <v>4</v>
      </c>
      <c r="O16" s="25">
        <v>5</v>
      </c>
      <c r="P16" s="25">
        <v>3</v>
      </c>
      <c r="Q16" s="25"/>
      <c r="R16" s="25"/>
      <c r="S16" s="25"/>
      <c r="T16" s="25"/>
      <c r="U16" s="54">
        <f t="shared" si="1"/>
        <v>12</v>
      </c>
      <c r="V16" s="26">
        <f t="shared" si="2"/>
        <v>17</v>
      </c>
      <c r="W16" s="25"/>
      <c r="X16" s="25"/>
      <c r="Y16" s="25"/>
      <c r="Z16" s="25"/>
      <c r="AA16" s="25"/>
      <c r="AB16" s="25"/>
      <c r="AC16" s="25"/>
      <c r="AD16" s="54">
        <f t="shared" si="3"/>
        <v>0</v>
      </c>
      <c r="AE16" s="26">
        <f t="shared" si="4"/>
        <v>17</v>
      </c>
      <c r="AF16" s="26">
        <f t="shared" si="5"/>
        <v>13</v>
      </c>
    </row>
    <row r="17" spans="2:32" ht="13.95" customHeight="1" x14ac:dyDescent="0.45">
      <c r="B17" s="31">
        <v>19</v>
      </c>
      <c r="C17" s="8" t="s">
        <v>344</v>
      </c>
      <c r="D17" s="9" t="s">
        <v>73</v>
      </c>
      <c r="E17" s="9" t="s">
        <v>345</v>
      </c>
      <c r="F17" s="25">
        <v>0</v>
      </c>
      <c r="G17" s="25">
        <v>5</v>
      </c>
      <c r="H17" s="25">
        <v>4</v>
      </c>
      <c r="I17" s="25">
        <v>4</v>
      </c>
      <c r="J17" s="25">
        <v>0</v>
      </c>
      <c r="K17" s="25"/>
      <c r="L17" s="25"/>
      <c r="M17" s="54">
        <f t="shared" si="0"/>
        <v>13</v>
      </c>
      <c r="N17" s="25">
        <v>0</v>
      </c>
      <c r="O17" s="25">
        <v>0</v>
      </c>
      <c r="P17" s="25">
        <v>0</v>
      </c>
      <c r="Q17" s="25">
        <v>3</v>
      </c>
      <c r="R17" s="25"/>
      <c r="S17" s="25"/>
      <c r="T17" s="25"/>
      <c r="U17" s="54">
        <f t="shared" si="1"/>
        <v>3</v>
      </c>
      <c r="V17" s="26">
        <f t="shared" si="2"/>
        <v>16</v>
      </c>
      <c r="W17" s="25"/>
      <c r="X17" s="25"/>
      <c r="Y17" s="25"/>
      <c r="Z17" s="25"/>
      <c r="AA17" s="25"/>
      <c r="AB17" s="25"/>
      <c r="AC17" s="25"/>
      <c r="AD17" s="54">
        <f t="shared" si="3"/>
        <v>0</v>
      </c>
      <c r="AE17" s="26">
        <f t="shared" si="4"/>
        <v>16</v>
      </c>
      <c r="AF17" s="26">
        <f t="shared" si="5"/>
        <v>14</v>
      </c>
    </row>
    <row r="18" spans="2:32" ht="13.95" customHeight="1" x14ac:dyDescent="0.45">
      <c r="B18" s="31">
        <v>25</v>
      </c>
      <c r="C18" s="8" t="s">
        <v>230</v>
      </c>
      <c r="D18" s="9" t="s">
        <v>100</v>
      </c>
      <c r="E18" s="9" t="s">
        <v>231</v>
      </c>
      <c r="F18" s="25">
        <v>0</v>
      </c>
      <c r="G18" s="25">
        <v>5</v>
      </c>
      <c r="H18" s="25">
        <v>0</v>
      </c>
      <c r="I18" s="25"/>
      <c r="J18" s="25"/>
      <c r="K18" s="25"/>
      <c r="L18" s="25"/>
      <c r="M18" s="54">
        <f t="shared" si="0"/>
        <v>5</v>
      </c>
      <c r="N18" s="25">
        <v>3</v>
      </c>
      <c r="O18" s="25">
        <v>4</v>
      </c>
      <c r="P18" s="25">
        <v>4</v>
      </c>
      <c r="Q18" s="25"/>
      <c r="R18" s="25"/>
      <c r="S18" s="25"/>
      <c r="T18" s="25"/>
      <c r="U18" s="54">
        <f t="shared" si="1"/>
        <v>11</v>
      </c>
      <c r="V18" s="26">
        <f t="shared" si="2"/>
        <v>16</v>
      </c>
      <c r="W18" s="25"/>
      <c r="X18" s="25"/>
      <c r="Y18" s="25"/>
      <c r="Z18" s="25"/>
      <c r="AA18" s="25"/>
      <c r="AB18" s="25"/>
      <c r="AC18" s="25"/>
      <c r="AD18" s="54">
        <f t="shared" si="3"/>
        <v>0</v>
      </c>
      <c r="AE18" s="26">
        <f t="shared" si="4"/>
        <v>16</v>
      </c>
      <c r="AF18" s="26">
        <f t="shared" si="5"/>
        <v>14</v>
      </c>
    </row>
    <row r="19" spans="2:32" ht="13.95" customHeight="1" x14ac:dyDescent="0.45">
      <c r="B19" s="31">
        <v>3</v>
      </c>
      <c r="C19" s="8" t="s">
        <v>204</v>
      </c>
      <c r="D19" s="9" t="s">
        <v>205</v>
      </c>
      <c r="E19" s="9" t="s">
        <v>339</v>
      </c>
      <c r="F19" s="25">
        <v>6</v>
      </c>
      <c r="G19" s="25">
        <v>4</v>
      </c>
      <c r="H19" s="25">
        <v>5</v>
      </c>
      <c r="I19" s="25">
        <v>0</v>
      </c>
      <c r="J19" s="25"/>
      <c r="K19" s="25"/>
      <c r="L19" s="25"/>
      <c r="M19" s="54">
        <f t="shared" si="0"/>
        <v>15</v>
      </c>
      <c r="N19" s="25">
        <v>0</v>
      </c>
      <c r="O19" s="25"/>
      <c r="P19" s="25"/>
      <c r="Q19" s="25"/>
      <c r="R19" s="25"/>
      <c r="S19" s="25"/>
      <c r="T19" s="25"/>
      <c r="U19" s="54">
        <f t="shared" si="1"/>
        <v>0</v>
      </c>
      <c r="V19" s="26">
        <f t="shared" si="2"/>
        <v>15</v>
      </c>
      <c r="W19" s="25"/>
      <c r="X19" s="25"/>
      <c r="Y19" s="25"/>
      <c r="Z19" s="25"/>
      <c r="AA19" s="25"/>
      <c r="AB19" s="25"/>
      <c r="AC19" s="25"/>
      <c r="AD19" s="54">
        <f t="shared" si="3"/>
        <v>0</v>
      </c>
      <c r="AE19" s="26">
        <f t="shared" si="4"/>
        <v>15</v>
      </c>
      <c r="AF19" s="26">
        <f t="shared" si="5"/>
        <v>16</v>
      </c>
    </row>
    <row r="20" spans="2:32" ht="13.95" customHeight="1" x14ac:dyDescent="0.45">
      <c r="B20" s="31">
        <v>5</v>
      </c>
      <c r="C20" s="8" t="s">
        <v>207</v>
      </c>
      <c r="D20" s="9" t="s">
        <v>80</v>
      </c>
      <c r="E20" s="9" t="s">
        <v>208</v>
      </c>
      <c r="F20" s="25">
        <v>3</v>
      </c>
      <c r="G20" s="25">
        <v>0</v>
      </c>
      <c r="H20" s="25">
        <v>3</v>
      </c>
      <c r="I20" s="25">
        <v>0</v>
      </c>
      <c r="J20" s="25"/>
      <c r="K20" s="25"/>
      <c r="L20" s="25"/>
      <c r="M20" s="54">
        <f t="shared" si="0"/>
        <v>6</v>
      </c>
      <c r="N20" s="25">
        <v>0</v>
      </c>
      <c r="O20" s="25">
        <v>4</v>
      </c>
      <c r="P20" s="25">
        <v>4</v>
      </c>
      <c r="Q20" s="25">
        <v>0</v>
      </c>
      <c r="R20" s="25"/>
      <c r="S20" s="25"/>
      <c r="T20" s="25"/>
      <c r="U20" s="54">
        <f t="shared" si="1"/>
        <v>8</v>
      </c>
      <c r="V20" s="26">
        <f t="shared" si="2"/>
        <v>14</v>
      </c>
      <c r="W20" s="25"/>
      <c r="X20" s="25"/>
      <c r="Y20" s="25"/>
      <c r="Z20" s="25"/>
      <c r="AA20" s="25"/>
      <c r="AB20" s="25"/>
      <c r="AC20" s="25"/>
      <c r="AD20" s="54">
        <f t="shared" si="3"/>
        <v>0</v>
      </c>
      <c r="AE20" s="26">
        <f t="shared" si="4"/>
        <v>14</v>
      </c>
      <c r="AF20" s="26">
        <f t="shared" si="5"/>
        <v>17</v>
      </c>
    </row>
    <row r="21" spans="2:32" ht="13.95" customHeight="1" x14ac:dyDescent="0.45">
      <c r="B21" s="31">
        <v>24</v>
      </c>
      <c r="C21" s="8" t="s">
        <v>228</v>
      </c>
      <c r="D21" s="9" t="s">
        <v>80</v>
      </c>
      <c r="E21" s="9" t="s">
        <v>229</v>
      </c>
      <c r="F21" s="25">
        <v>3</v>
      </c>
      <c r="G21" s="25">
        <v>0</v>
      </c>
      <c r="H21" s="25">
        <v>3</v>
      </c>
      <c r="I21" s="25">
        <v>3</v>
      </c>
      <c r="J21" s="25">
        <v>0</v>
      </c>
      <c r="K21" s="25"/>
      <c r="L21" s="25"/>
      <c r="M21" s="54">
        <f t="shared" si="0"/>
        <v>9</v>
      </c>
      <c r="N21" s="25">
        <v>2</v>
      </c>
      <c r="O21" s="25">
        <v>0</v>
      </c>
      <c r="P21" s="25">
        <v>0</v>
      </c>
      <c r="Q21" s="25">
        <v>0</v>
      </c>
      <c r="R21" s="25">
        <v>3</v>
      </c>
      <c r="S21" s="25"/>
      <c r="T21" s="25"/>
      <c r="U21" s="54">
        <f t="shared" si="1"/>
        <v>5</v>
      </c>
      <c r="V21" s="26">
        <f t="shared" si="2"/>
        <v>14</v>
      </c>
      <c r="W21" s="25"/>
      <c r="X21" s="25"/>
      <c r="Y21" s="25"/>
      <c r="Z21" s="25"/>
      <c r="AA21" s="25"/>
      <c r="AB21" s="25"/>
      <c r="AC21" s="25"/>
      <c r="AD21" s="54">
        <f t="shared" si="3"/>
        <v>0</v>
      </c>
      <c r="AE21" s="26">
        <f t="shared" si="4"/>
        <v>14</v>
      </c>
      <c r="AF21" s="26">
        <f t="shared" si="5"/>
        <v>17</v>
      </c>
    </row>
    <row r="22" spans="2:32" ht="13.95" customHeight="1" x14ac:dyDescent="0.45">
      <c r="B22" s="31">
        <v>15</v>
      </c>
      <c r="C22" s="8" t="s">
        <v>222</v>
      </c>
      <c r="D22" s="9" t="s">
        <v>80</v>
      </c>
      <c r="E22" s="9" t="s">
        <v>223</v>
      </c>
      <c r="F22" s="25">
        <v>0</v>
      </c>
      <c r="G22" s="25">
        <v>0</v>
      </c>
      <c r="H22" s="25">
        <v>0</v>
      </c>
      <c r="I22" s="25">
        <v>4</v>
      </c>
      <c r="J22" s="25"/>
      <c r="K22" s="25"/>
      <c r="L22" s="25"/>
      <c r="M22" s="54">
        <f t="shared" si="0"/>
        <v>4</v>
      </c>
      <c r="N22" s="25">
        <v>0</v>
      </c>
      <c r="O22" s="25">
        <v>4</v>
      </c>
      <c r="P22" s="25">
        <v>0</v>
      </c>
      <c r="Q22" s="25">
        <v>5</v>
      </c>
      <c r="R22" s="25"/>
      <c r="S22" s="25"/>
      <c r="T22" s="25"/>
      <c r="U22" s="54">
        <f t="shared" si="1"/>
        <v>9</v>
      </c>
      <c r="V22" s="26">
        <f t="shared" si="2"/>
        <v>13</v>
      </c>
      <c r="W22" s="25"/>
      <c r="X22" s="25"/>
      <c r="Y22" s="25"/>
      <c r="Z22" s="25"/>
      <c r="AA22" s="25"/>
      <c r="AB22" s="25"/>
      <c r="AC22" s="25"/>
      <c r="AD22" s="54">
        <f t="shared" si="3"/>
        <v>0</v>
      </c>
      <c r="AE22" s="26">
        <f t="shared" si="4"/>
        <v>13</v>
      </c>
      <c r="AF22" s="26">
        <f t="shared" si="5"/>
        <v>19</v>
      </c>
    </row>
    <row r="23" spans="2:32" ht="13.95" customHeight="1" x14ac:dyDescent="0.45">
      <c r="B23" s="31">
        <v>11</v>
      </c>
      <c r="C23" s="8" t="s">
        <v>215</v>
      </c>
      <c r="D23" s="9" t="s">
        <v>70</v>
      </c>
      <c r="E23" s="9" t="s">
        <v>216</v>
      </c>
      <c r="F23" s="25">
        <v>0</v>
      </c>
      <c r="G23" s="25">
        <v>5</v>
      </c>
      <c r="H23" s="25">
        <v>6</v>
      </c>
      <c r="I23" s="25">
        <v>0</v>
      </c>
      <c r="J23" s="25"/>
      <c r="K23" s="25"/>
      <c r="L23" s="25"/>
      <c r="M23" s="54">
        <f t="shared" si="0"/>
        <v>11</v>
      </c>
      <c r="N23" s="25">
        <v>0</v>
      </c>
      <c r="O23" s="25">
        <v>0</v>
      </c>
      <c r="P23" s="25">
        <v>0</v>
      </c>
      <c r="Q23" s="25">
        <v>0</v>
      </c>
      <c r="R23" s="25"/>
      <c r="S23" s="25"/>
      <c r="T23" s="25"/>
      <c r="U23" s="54">
        <f t="shared" si="1"/>
        <v>0</v>
      </c>
      <c r="V23" s="26">
        <f t="shared" si="2"/>
        <v>11</v>
      </c>
      <c r="W23" s="25"/>
      <c r="X23" s="25"/>
      <c r="Y23" s="25"/>
      <c r="Z23" s="25"/>
      <c r="AA23" s="25"/>
      <c r="AB23" s="25"/>
      <c r="AC23" s="25"/>
      <c r="AD23" s="54">
        <f t="shared" si="3"/>
        <v>0</v>
      </c>
      <c r="AE23" s="26">
        <f t="shared" si="4"/>
        <v>11</v>
      </c>
      <c r="AF23" s="26">
        <f t="shared" si="5"/>
        <v>20</v>
      </c>
    </row>
    <row r="24" spans="2:32" ht="13.95" customHeight="1" x14ac:dyDescent="0.45">
      <c r="B24" s="31">
        <v>23</v>
      </c>
      <c r="C24" s="8" t="s">
        <v>213</v>
      </c>
      <c r="D24" s="9" t="s">
        <v>87</v>
      </c>
      <c r="E24" s="9" t="s">
        <v>34</v>
      </c>
      <c r="F24" s="25">
        <v>3</v>
      </c>
      <c r="G24" s="25">
        <v>4</v>
      </c>
      <c r="H24" s="25">
        <v>3</v>
      </c>
      <c r="I24" s="25">
        <v>0</v>
      </c>
      <c r="J24" s="25">
        <v>0</v>
      </c>
      <c r="K24" s="25"/>
      <c r="L24" s="25"/>
      <c r="M24" s="54">
        <f t="shared" si="0"/>
        <v>10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/>
      <c r="T24" s="25"/>
      <c r="U24" s="54">
        <f t="shared" si="1"/>
        <v>0</v>
      </c>
      <c r="V24" s="26">
        <f t="shared" si="2"/>
        <v>10</v>
      </c>
      <c r="W24" s="25"/>
      <c r="X24" s="25"/>
      <c r="Y24" s="25"/>
      <c r="Z24" s="25"/>
      <c r="AA24" s="25"/>
      <c r="AB24" s="25"/>
      <c r="AC24" s="25"/>
      <c r="AD24" s="54">
        <f t="shared" si="3"/>
        <v>0</v>
      </c>
      <c r="AE24" s="26">
        <f t="shared" si="4"/>
        <v>10</v>
      </c>
      <c r="AF24" s="26">
        <f t="shared" si="5"/>
        <v>21</v>
      </c>
    </row>
    <row r="25" spans="2:32" ht="13.95" customHeight="1" x14ac:dyDescent="0.45">
      <c r="B25" s="31">
        <v>2</v>
      </c>
      <c r="C25" s="8" t="s">
        <v>202</v>
      </c>
      <c r="D25" s="9" t="s">
        <v>75</v>
      </c>
      <c r="E25" s="9" t="s">
        <v>203</v>
      </c>
      <c r="F25" s="25">
        <v>0</v>
      </c>
      <c r="G25" s="25">
        <v>0</v>
      </c>
      <c r="H25" s="25">
        <v>0</v>
      </c>
      <c r="I25" s="25">
        <v>0</v>
      </c>
      <c r="J25" s="25">
        <v>5</v>
      </c>
      <c r="K25" s="25"/>
      <c r="L25" s="25"/>
      <c r="M25" s="54">
        <f t="shared" si="0"/>
        <v>5</v>
      </c>
      <c r="N25" s="25">
        <v>0</v>
      </c>
      <c r="O25" s="25">
        <v>0</v>
      </c>
      <c r="P25" s="25">
        <v>4</v>
      </c>
      <c r="Q25" s="25">
        <v>0</v>
      </c>
      <c r="R25" s="25">
        <v>0</v>
      </c>
      <c r="S25" s="25"/>
      <c r="T25" s="25"/>
      <c r="U25" s="54">
        <f t="shared" si="1"/>
        <v>4</v>
      </c>
      <c r="V25" s="26">
        <f t="shared" si="2"/>
        <v>9</v>
      </c>
      <c r="W25" s="25"/>
      <c r="X25" s="25"/>
      <c r="Y25" s="25"/>
      <c r="Z25" s="25"/>
      <c r="AA25" s="25"/>
      <c r="AB25" s="25"/>
      <c r="AC25" s="25"/>
      <c r="AD25" s="54">
        <f t="shared" si="3"/>
        <v>0</v>
      </c>
      <c r="AE25" s="26">
        <f t="shared" si="4"/>
        <v>9</v>
      </c>
      <c r="AF25" s="26">
        <f t="shared" si="5"/>
        <v>22</v>
      </c>
    </row>
    <row r="26" spans="2:32" ht="13.95" customHeight="1" x14ac:dyDescent="0.45">
      <c r="B26" s="31">
        <v>14</v>
      </c>
      <c r="C26" s="8" t="s">
        <v>220</v>
      </c>
      <c r="D26" s="9" t="s">
        <v>73</v>
      </c>
      <c r="E26" s="9" t="s">
        <v>221</v>
      </c>
      <c r="F26" s="25">
        <v>0</v>
      </c>
      <c r="G26" s="25">
        <v>0</v>
      </c>
      <c r="H26" s="25">
        <v>5</v>
      </c>
      <c r="I26" s="25">
        <v>0</v>
      </c>
      <c r="J26" s="25"/>
      <c r="K26" s="25"/>
      <c r="L26" s="25"/>
      <c r="M26" s="54">
        <f t="shared" si="0"/>
        <v>5</v>
      </c>
      <c r="N26" s="25">
        <v>0</v>
      </c>
      <c r="O26" s="25">
        <v>0</v>
      </c>
      <c r="P26" s="25">
        <v>4</v>
      </c>
      <c r="Q26" s="25">
        <v>0</v>
      </c>
      <c r="R26" s="25"/>
      <c r="S26" s="25"/>
      <c r="T26" s="25"/>
      <c r="U26" s="54">
        <f t="shared" si="1"/>
        <v>4</v>
      </c>
      <c r="V26" s="26">
        <f t="shared" si="2"/>
        <v>9</v>
      </c>
      <c r="W26" s="25"/>
      <c r="X26" s="25"/>
      <c r="Y26" s="25"/>
      <c r="Z26" s="25"/>
      <c r="AA26" s="25"/>
      <c r="AB26" s="25"/>
      <c r="AC26" s="25"/>
      <c r="AD26" s="54">
        <f t="shared" si="3"/>
        <v>0</v>
      </c>
      <c r="AE26" s="26">
        <f t="shared" si="4"/>
        <v>9</v>
      </c>
      <c r="AF26" s="26">
        <f t="shared" si="5"/>
        <v>22</v>
      </c>
    </row>
    <row r="27" spans="2:32" ht="13.95" customHeight="1" x14ac:dyDescent="0.45">
      <c r="B27" s="31">
        <v>31</v>
      </c>
      <c r="C27" s="8" t="s">
        <v>237</v>
      </c>
      <c r="D27" s="9" t="s">
        <v>77</v>
      </c>
      <c r="E27" s="9" t="s">
        <v>238</v>
      </c>
      <c r="F27" s="25">
        <v>0</v>
      </c>
      <c r="G27" s="25">
        <v>5</v>
      </c>
      <c r="H27" s="25">
        <v>0</v>
      </c>
      <c r="I27" s="25">
        <v>0</v>
      </c>
      <c r="J27" s="25"/>
      <c r="K27" s="25"/>
      <c r="L27" s="25"/>
      <c r="M27" s="54">
        <f t="shared" si="0"/>
        <v>5</v>
      </c>
      <c r="N27" s="25">
        <v>4</v>
      </c>
      <c r="O27" s="25">
        <v>0</v>
      </c>
      <c r="P27" s="25">
        <v>0</v>
      </c>
      <c r="Q27" s="25">
        <v>0</v>
      </c>
      <c r="R27" s="25">
        <v>0</v>
      </c>
      <c r="S27" s="25"/>
      <c r="T27" s="25"/>
      <c r="U27" s="54">
        <f t="shared" si="1"/>
        <v>4</v>
      </c>
      <c r="V27" s="26">
        <f t="shared" si="2"/>
        <v>9</v>
      </c>
      <c r="W27" s="25"/>
      <c r="X27" s="25"/>
      <c r="Y27" s="25"/>
      <c r="Z27" s="25"/>
      <c r="AA27" s="25"/>
      <c r="AB27" s="25"/>
      <c r="AC27" s="25"/>
      <c r="AD27" s="54">
        <f t="shared" si="3"/>
        <v>0</v>
      </c>
      <c r="AE27" s="26">
        <f t="shared" si="4"/>
        <v>9</v>
      </c>
      <c r="AF27" s="26">
        <f t="shared" si="5"/>
        <v>22</v>
      </c>
    </row>
    <row r="28" spans="2:32" ht="13.95" customHeight="1" x14ac:dyDescent="0.45">
      <c r="B28" s="31">
        <v>21</v>
      </c>
      <c r="C28" s="8" t="s">
        <v>227</v>
      </c>
      <c r="D28" s="9" t="s">
        <v>80</v>
      </c>
      <c r="E28" s="9" t="s">
        <v>31</v>
      </c>
      <c r="F28" s="25">
        <v>0</v>
      </c>
      <c r="G28" s="25">
        <v>0</v>
      </c>
      <c r="H28" s="25">
        <v>4</v>
      </c>
      <c r="I28" s="25">
        <v>0</v>
      </c>
      <c r="J28" s="25"/>
      <c r="K28" s="25"/>
      <c r="L28" s="25"/>
      <c r="M28" s="54">
        <f t="shared" si="0"/>
        <v>4</v>
      </c>
      <c r="N28" s="25">
        <v>0</v>
      </c>
      <c r="O28" s="25">
        <v>0</v>
      </c>
      <c r="P28" s="25">
        <v>4</v>
      </c>
      <c r="Q28" s="25">
        <v>0</v>
      </c>
      <c r="R28" s="25"/>
      <c r="S28" s="25"/>
      <c r="T28" s="25"/>
      <c r="U28" s="54">
        <f t="shared" si="1"/>
        <v>4</v>
      </c>
      <c r="V28" s="26">
        <f t="shared" si="2"/>
        <v>8</v>
      </c>
      <c r="W28" s="25"/>
      <c r="X28" s="25"/>
      <c r="Y28" s="25"/>
      <c r="Z28" s="25"/>
      <c r="AA28" s="25"/>
      <c r="AB28" s="25"/>
      <c r="AC28" s="25"/>
      <c r="AD28" s="54">
        <f t="shared" si="3"/>
        <v>0</v>
      </c>
      <c r="AE28" s="26">
        <f t="shared" si="4"/>
        <v>8</v>
      </c>
      <c r="AF28" s="26">
        <f t="shared" si="5"/>
        <v>25</v>
      </c>
    </row>
    <row r="29" spans="2:32" ht="13.95" customHeight="1" x14ac:dyDescent="0.45">
      <c r="B29" s="31">
        <v>6</v>
      </c>
      <c r="C29" s="8" t="s">
        <v>209</v>
      </c>
      <c r="D29" s="9" t="s">
        <v>210</v>
      </c>
      <c r="E29" s="9" t="s">
        <v>211</v>
      </c>
      <c r="F29" s="25">
        <v>3</v>
      </c>
      <c r="G29" s="25">
        <v>0</v>
      </c>
      <c r="H29" s="25">
        <v>0</v>
      </c>
      <c r="I29" s="25">
        <v>4</v>
      </c>
      <c r="J29" s="25"/>
      <c r="K29" s="25"/>
      <c r="L29" s="25"/>
      <c r="M29" s="54">
        <f t="shared" si="0"/>
        <v>7</v>
      </c>
      <c r="N29" s="25">
        <v>0</v>
      </c>
      <c r="O29" s="25">
        <v>0</v>
      </c>
      <c r="P29" s="25">
        <v>0</v>
      </c>
      <c r="Q29" s="25">
        <v>0</v>
      </c>
      <c r="R29" s="25"/>
      <c r="S29" s="25"/>
      <c r="T29" s="25"/>
      <c r="U29" s="54">
        <f t="shared" si="1"/>
        <v>0</v>
      </c>
      <c r="V29" s="26">
        <f t="shared" si="2"/>
        <v>7</v>
      </c>
      <c r="W29" s="25"/>
      <c r="X29" s="25"/>
      <c r="Y29" s="25"/>
      <c r="Z29" s="25"/>
      <c r="AA29" s="25"/>
      <c r="AB29" s="25"/>
      <c r="AC29" s="25"/>
      <c r="AD29" s="54">
        <f t="shared" si="3"/>
        <v>0</v>
      </c>
      <c r="AE29" s="26">
        <f t="shared" si="4"/>
        <v>7</v>
      </c>
      <c r="AF29" s="26">
        <f t="shared" si="5"/>
        <v>26</v>
      </c>
    </row>
    <row r="30" spans="2:32" ht="13.95" customHeight="1" x14ac:dyDescent="0.45">
      <c r="B30" s="31">
        <v>9</v>
      </c>
      <c r="C30" s="8" t="s">
        <v>213</v>
      </c>
      <c r="D30" s="9" t="s">
        <v>87</v>
      </c>
      <c r="E30" s="9" t="s">
        <v>17</v>
      </c>
      <c r="F30" s="25">
        <v>0</v>
      </c>
      <c r="G30" s="25">
        <v>0</v>
      </c>
      <c r="H30" s="25">
        <v>0</v>
      </c>
      <c r="I30" s="25"/>
      <c r="J30" s="25"/>
      <c r="K30" s="25"/>
      <c r="L30" s="25"/>
      <c r="M30" s="54">
        <f t="shared" si="0"/>
        <v>0</v>
      </c>
      <c r="N30" s="25">
        <v>3</v>
      </c>
      <c r="O30" s="25">
        <v>0</v>
      </c>
      <c r="P30" s="25">
        <v>3</v>
      </c>
      <c r="Q30" s="25">
        <v>0</v>
      </c>
      <c r="R30" s="25"/>
      <c r="S30" s="25"/>
      <c r="T30" s="25"/>
      <c r="U30" s="54">
        <f t="shared" si="1"/>
        <v>6</v>
      </c>
      <c r="V30" s="26">
        <f t="shared" si="2"/>
        <v>6</v>
      </c>
      <c r="W30" s="25"/>
      <c r="X30" s="25"/>
      <c r="Y30" s="25"/>
      <c r="Z30" s="25"/>
      <c r="AA30" s="25"/>
      <c r="AB30" s="25"/>
      <c r="AC30" s="25"/>
      <c r="AD30" s="54">
        <f t="shared" si="3"/>
        <v>0</v>
      </c>
      <c r="AE30" s="26">
        <f t="shared" si="4"/>
        <v>6</v>
      </c>
      <c r="AF30" s="26">
        <f t="shared" si="5"/>
        <v>27</v>
      </c>
    </row>
    <row r="31" spans="2:32" ht="13.95" customHeight="1" x14ac:dyDescent="0.45">
      <c r="B31" s="31">
        <v>12</v>
      </c>
      <c r="C31" s="8" t="s">
        <v>217</v>
      </c>
      <c r="D31" s="9" t="s">
        <v>104</v>
      </c>
      <c r="E31" s="9" t="s">
        <v>218</v>
      </c>
      <c r="F31" s="25">
        <v>0</v>
      </c>
      <c r="G31" s="25">
        <v>5</v>
      </c>
      <c r="H31" s="25">
        <v>0</v>
      </c>
      <c r="I31" s="25">
        <v>0</v>
      </c>
      <c r="J31" s="25"/>
      <c r="K31" s="25"/>
      <c r="L31" s="25"/>
      <c r="M31" s="54">
        <f t="shared" si="0"/>
        <v>5</v>
      </c>
      <c r="N31" s="25">
        <v>0</v>
      </c>
      <c r="O31" s="25">
        <v>0</v>
      </c>
      <c r="P31" s="25">
        <v>0</v>
      </c>
      <c r="Q31" s="25">
        <v>0</v>
      </c>
      <c r="R31" s="25"/>
      <c r="S31" s="25"/>
      <c r="T31" s="25"/>
      <c r="U31" s="54">
        <f t="shared" si="1"/>
        <v>0</v>
      </c>
      <c r="V31" s="26">
        <f t="shared" si="2"/>
        <v>5</v>
      </c>
      <c r="W31" s="25"/>
      <c r="X31" s="25"/>
      <c r="Y31" s="25"/>
      <c r="Z31" s="25"/>
      <c r="AA31" s="25"/>
      <c r="AB31" s="25"/>
      <c r="AC31" s="25"/>
      <c r="AD31" s="54">
        <f t="shared" si="3"/>
        <v>0</v>
      </c>
      <c r="AE31" s="26">
        <f t="shared" si="4"/>
        <v>5</v>
      </c>
      <c r="AF31" s="26">
        <f t="shared" si="5"/>
        <v>28</v>
      </c>
    </row>
    <row r="32" spans="2:32" ht="13.95" customHeight="1" x14ac:dyDescent="0.45">
      <c r="B32" s="31">
        <v>13</v>
      </c>
      <c r="C32" s="8" t="s">
        <v>201</v>
      </c>
      <c r="D32" s="9" t="s">
        <v>136</v>
      </c>
      <c r="E32" s="9" t="s">
        <v>219</v>
      </c>
      <c r="F32" s="25">
        <v>0</v>
      </c>
      <c r="G32" s="25">
        <v>0</v>
      </c>
      <c r="H32" s="25">
        <v>0</v>
      </c>
      <c r="I32" s="25">
        <v>0</v>
      </c>
      <c r="J32" s="25"/>
      <c r="K32" s="25"/>
      <c r="L32" s="25"/>
      <c r="M32" s="54">
        <f t="shared" si="0"/>
        <v>0</v>
      </c>
      <c r="N32" s="25">
        <v>0</v>
      </c>
      <c r="O32" s="25">
        <v>0</v>
      </c>
      <c r="P32" s="25">
        <v>3</v>
      </c>
      <c r="Q32" s="25">
        <v>0</v>
      </c>
      <c r="R32" s="25"/>
      <c r="S32" s="25"/>
      <c r="T32" s="25"/>
      <c r="U32" s="54">
        <f t="shared" si="1"/>
        <v>3</v>
      </c>
      <c r="V32" s="26">
        <f t="shared" si="2"/>
        <v>3</v>
      </c>
      <c r="W32" s="25"/>
      <c r="X32" s="25"/>
      <c r="Y32" s="25"/>
      <c r="Z32" s="25"/>
      <c r="AA32" s="25"/>
      <c r="AB32" s="25"/>
      <c r="AC32" s="25"/>
      <c r="AD32" s="54">
        <f t="shared" si="3"/>
        <v>0</v>
      </c>
      <c r="AE32" s="26">
        <f t="shared" si="4"/>
        <v>3</v>
      </c>
      <c r="AF32" s="26">
        <f t="shared" si="5"/>
        <v>29</v>
      </c>
    </row>
    <row r="33" spans="2:32" ht="13.95" customHeight="1" x14ac:dyDescent="0.45">
      <c r="B33" s="31">
        <v>1</v>
      </c>
      <c r="C33" s="8" t="s">
        <v>201</v>
      </c>
      <c r="D33" s="9" t="s">
        <v>136</v>
      </c>
      <c r="E33" s="9" t="s">
        <v>30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/>
      <c r="L33" s="25"/>
      <c r="M33" s="54">
        <f t="shared" si="0"/>
        <v>0</v>
      </c>
      <c r="N33" s="25">
        <v>0</v>
      </c>
      <c r="O33" s="25">
        <v>0</v>
      </c>
      <c r="P33" s="25">
        <v>0</v>
      </c>
      <c r="Q33" s="25">
        <v>0</v>
      </c>
      <c r="R33" s="25"/>
      <c r="S33" s="25"/>
      <c r="T33" s="25"/>
      <c r="U33" s="54">
        <f t="shared" si="1"/>
        <v>0</v>
      </c>
      <c r="V33" s="26">
        <f t="shared" si="2"/>
        <v>0</v>
      </c>
      <c r="W33" s="25"/>
      <c r="X33" s="25"/>
      <c r="Y33" s="25"/>
      <c r="Z33" s="25"/>
      <c r="AA33" s="25"/>
      <c r="AB33" s="25"/>
      <c r="AC33" s="25"/>
      <c r="AD33" s="54">
        <f t="shared" si="3"/>
        <v>0</v>
      </c>
      <c r="AE33" s="26">
        <f t="shared" si="4"/>
        <v>0</v>
      </c>
      <c r="AF33" s="26">
        <f t="shared" si="5"/>
        <v>30</v>
      </c>
    </row>
    <row r="34" spans="2:32" ht="13.95" customHeight="1" x14ac:dyDescent="0.45">
      <c r="B34" s="31">
        <v>4</v>
      </c>
      <c r="C34" s="8" t="s">
        <v>206</v>
      </c>
      <c r="D34" s="9" t="s">
        <v>100</v>
      </c>
      <c r="E34" s="9" t="s">
        <v>13</v>
      </c>
      <c r="F34" s="25">
        <v>0</v>
      </c>
      <c r="G34" s="25"/>
      <c r="H34" s="25"/>
      <c r="I34" s="25"/>
      <c r="J34" s="25"/>
      <c r="K34" s="25"/>
      <c r="L34" s="25"/>
      <c r="M34" s="54">
        <f t="shared" si="0"/>
        <v>0</v>
      </c>
      <c r="N34" s="25">
        <v>0</v>
      </c>
      <c r="O34" s="25">
        <v>0</v>
      </c>
      <c r="P34" s="25">
        <v>0</v>
      </c>
      <c r="Q34" s="25">
        <v>0</v>
      </c>
      <c r="R34" s="25"/>
      <c r="S34" s="25"/>
      <c r="T34" s="25"/>
      <c r="U34" s="54">
        <f t="shared" si="1"/>
        <v>0</v>
      </c>
      <c r="V34" s="26">
        <f t="shared" si="2"/>
        <v>0</v>
      </c>
      <c r="W34" s="25"/>
      <c r="X34" s="25"/>
      <c r="Y34" s="25"/>
      <c r="Z34" s="25"/>
      <c r="AA34" s="25"/>
      <c r="AB34" s="25"/>
      <c r="AC34" s="25"/>
      <c r="AD34" s="54">
        <f t="shared" si="3"/>
        <v>0</v>
      </c>
      <c r="AE34" s="26">
        <f t="shared" si="4"/>
        <v>0</v>
      </c>
      <c r="AF34" s="26">
        <f t="shared" si="5"/>
        <v>30</v>
      </c>
    </row>
    <row r="35" spans="2:32" ht="13.95" customHeight="1" x14ac:dyDescent="0.45">
      <c r="B35" s="31">
        <v>10</v>
      </c>
      <c r="C35" s="8" t="s">
        <v>214</v>
      </c>
      <c r="D35" s="9" t="s">
        <v>80</v>
      </c>
      <c r="E35" s="9" t="s">
        <v>21</v>
      </c>
      <c r="F35" s="25">
        <v>0</v>
      </c>
      <c r="G35" s="25">
        <v>0</v>
      </c>
      <c r="H35" s="25">
        <v>0</v>
      </c>
      <c r="I35" s="25">
        <v>0</v>
      </c>
      <c r="J35" s="25"/>
      <c r="K35" s="25"/>
      <c r="L35" s="25"/>
      <c r="M35" s="54">
        <f t="shared" si="0"/>
        <v>0</v>
      </c>
      <c r="N35" s="25">
        <v>0</v>
      </c>
      <c r="O35" s="25">
        <v>0</v>
      </c>
      <c r="P35" s="25">
        <v>0</v>
      </c>
      <c r="Q35" s="25"/>
      <c r="R35" s="25"/>
      <c r="S35" s="25"/>
      <c r="T35" s="25"/>
      <c r="U35" s="54">
        <f t="shared" si="1"/>
        <v>0</v>
      </c>
      <c r="V35" s="26">
        <f t="shared" si="2"/>
        <v>0</v>
      </c>
      <c r="W35" s="25"/>
      <c r="X35" s="25"/>
      <c r="Y35" s="25"/>
      <c r="Z35" s="25"/>
      <c r="AA35" s="25"/>
      <c r="AB35" s="25"/>
      <c r="AC35" s="25"/>
      <c r="AD35" s="54">
        <f t="shared" si="3"/>
        <v>0</v>
      </c>
      <c r="AE35" s="26">
        <f t="shared" si="4"/>
        <v>0</v>
      </c>
      <c r="AF35" s="26">
        <f t="shared" si="5"/>
        <v>30</v>
      </c>
    </row>
    <row r="36" spans="2:32" ht="13.95" customHeight="1" x14ac:dyDescent="0.45">
      <c r="B36" s="31">
        <v>17</v>
      </c>
      <c r="C36" s="8" t="s">
        <v>204</v>
      </c>
      <c r="D36" s="9" t="s">
        <v>205</v>
      </c>
      <c r="E36" s="9" t="s">
        <v>224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/>
      <c r="L36" s="25"/>
      <c r="M36" s="54">
        <f t="shared" si="0"/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/>
      <c r="T36" s="25"/>
      <c r="U36" s="54">
        <f t="shared" si="1"/>
        <v>0</v>
      </c>
      <c r="V36" s="26">
        <f t="shared" si="2"/>
        <v>0</v>
      </c>
      <c r="W36" s="25"/>
      <c r="X36" s="25"/>
      <c r="Y36" s="25"/>
      <c r="Z36" s="25"/>
      <c r="AA36" s="25"/>
      <c r="AB36" s="25"/>
      <c r="AC36" s="25"/>
      <c r="AD36" s="54">
        <f t="shared" si="3"/>
        <v>0</v>
      </c>
      <c r="AE36" s="26">
        <f t="shared" si="4"/>
        <v>0</v>
      </c>
      <c r="AF36" s="26">
        <f t="shared" si="5"/>
        <v>30</v>
      </c>
    </row>
    <row r="37" spans="2:32" ht="10.95" customHeight="1" x14ac:dyDescent="0.45">
      <c r="AE37" s="1"/>
    </row>
    <row r="38" spans="2:32" ht="10.95" customHeight="1" x14ac:dyDescent="0.45">
      <c r="AE38" s="2"/>
    </row>
    <row r="39" spans="2:32" ht="10.95" customHeight="1" x14ac:dyDescent="0.45">
      <c r="AE39" s="2"/>
    </row>
    <row r="40" spans="2:32" ht="10.95" customHeight="1" x14ac:dyDescent="0.45">
      <c r="B40" s="84" t="s">
        <v>353</v>
      </c>
      <c r="C40" s="84"/>
      <c r="D40" s="84"/>
      <c r="E40" s="84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</row>
    <row r="41" spans="2:32" ht="13.95" customHeight="1" x14ac:dyDescent="0.45">
      <c r="B41" s="84"/>
      <c r="C41" s="84"/>
      <c r="D41" s="84"/>
      <c r="E41" s="84"/>
      <c r="F41" s="82" t="s">
        <v>8</v>
      </c>
      <c r="G41" s="82"/>
      <c r="H41" s="82"/>
      <c r="I41" s="82"/>
      <c r="J41" s="82"/>
      <c r="K41" s="82"/>
      <c r="L41" s="82"/>
      <c r="M41" s="82"/>
      <c r="N41" s="82" t="s">
        <v>9</v>
      </c>
      <c r="O41" s="82"/>
      <c r="P41" s="82"/>
      <c r="Q41" s="82"/>
      <c r="R41" s="82"/>
      <c r="S41" s="82"/>
      <c r="T41" s="82"/>
      <c r="U41" s="82"/>
      <c r="V41" s="40"/>
      <c r="W41" s="82" t="s">
        <v>10</v>
      </c>
      <c r="X41" s="82"/>
      <c r="Y41" s="82"/>
      <c r="Z41" s="82"/>
      <c r="AA41" s="82"/>
      <c r="AB41" s="82"/>
      <c r="AC41" s="82"/>
      <c r="AD41" s="82"/>
      <c r="AE41" s="40"/>
      <c r="AF41" s="46"/>
    </row>
    <row r="42" spans="2:32" ht="13.95" customHeight="1" thickBot="1" x14ac:dyDescent="0.5">
      <c r="B42" s="48" t="s">
        <v>338</v>
      </c>
      <c r="C42" s="42" t="s">
        <v>333</v>
      </c>
      <c r="D42" s="43" t="s">
        <v>332</v>
      </c>
      <c r="E42" s="44" t="s">
        <v>334</v>
      </c>
      <c r="F42" s="28">
        <v>1</v>
      </c>
      <c r="G42" s="28">
        <v>2</v>
      </c>
      <c r="H42" s="28">
        <v>3</v>
      </c>
      <c r="I42" s="28">
        <v>4</v>
      </c>
      <c r="J42" s="28">
        <v>5</v>
      </c>
      <c r="K42" s="28">
        <v>6</v>
      </c>
      <c r="L42" s="28">
        <v>7</v>
      </c>
      <c r="M42" s="39" t="s">
        <v>7</v>
      </c>
      <c r="N42" s="28">
        <v>1</v>
      </c>
      <c r="O42" s="28">
        <v>2</v>
      </c>
      <c r="P42" s="28">
        <v>3</v>
      </c>
      <c r="Q42" s="28">
        <v>4</v>
      </c>
      <c r="R42" s="28">
        <v>5</v>
      </c>
      <c r="S42" s="28">
        <v>6</v>
      </c>
      <c r="T42" s="28">
        <v>7</v>
      </c>
      <c r="U42" s="39" t="s">
        <v>7</v>
      </c>
      <c r="V42" s="45" t="s">
        <v>335</v>
      </c>
      <c r="W42" s="28">
        <v>1</v>
      </c>
      <c r="X42" s="28">
        <v>2</v>
      </c>
      <c r="Y42" s="28">
        <v>3</v>
      </c>
      <c r="Z42" s="28">
        <v>4</v>
      </c>
      <c r="AA42" s="28">
        <v>5</v>
      </c>
      <c r="AB42" s="28">
        <v>6</v>
      </c>
      <c r="AC42" s="28">
        <v>7</v>
      </c>
      <c r="AD42" s="39" t="s">
        <v>7</v>
      </c>
      <c r="AE42" s="40" t="s">
        <v>337</v>
      </c>
      <c r="AF42" s="46" t="s">
        <v>336</v>
      </c>
    </row>
    <row r="43" spans="2:32" ht="13.95" customHeight="1" thickTop="1" x14ac:dyDescent="0.45">
      <c r="B43" s="31">
        <v>16</v>
      </c>
      <c r="C43" s="8" t="s">
        <v>157</v>
      </c>
      <c r="D43" s="9" t="s">
        <v>158</v>
      </c>
      <c r="E43" s="9" t="s">
        <v>343</v>
      </c>
      <c r="F43" s="25">
        <v>6</v>
      </c>
      <c r="G43" s="25">
        <v>6</v>
      </c>
      <c r="H43" s="25">
        <v>6</v>
      </c>
      <c r="I43" s="25">
        <v>6</v>
      </c>
      <c r="J43" s="25"/>
      <c r="K43" s="25"/>
      <c r="L43" s="25"/>
      <c r="M43" s="54">
        <f>SUM(F43:L43)</f>
        <v>24</v>
      </c>
      <c r="N43" s="25">
        <v>4</v>
      </c>
      <c r="O43" s="25">
        <v>4</v>
      </c>
      <c r="P43" s="25">
        <v>0</v>
      </c>
      <c r="Q43" s="25">
        <v>4</v>
      </c>
      <c r="R43" s="25">
        <v>4</v>
      </c>
      <c r="S43" s="25"/>
      <c r="T43" s="25"/>
      <c r="U43" s="54">
        <f>SUM(N43:T43)</f>
        <v>16</v>
      </c>
      <c r="V43" s="26">
        <f>M43+U43</f>
        <v>40</v>
      </c>
      <c r="W43" s="25">
        <v>4</v>
      </c>
      <c r="X43" s="25">
        <v>4</v>
      </c>
      <c r="Y43" s="25">
        <v>5</v>
      </c>
      <c r="Z43" s="25">
        <v>0</v>
      </c>
      <c r="AA43" s="25"/>
      <c r="AB43" s="25"/>
      <c r="AC43" s="25"/>
      <c r="AD43" s="54">
        <f>SUM(W43:AC43)</f>
        <v>13</v>
      </c>
      <c r="AE43" s="26">
        <f>V43+AD43</f>
        <v>53</v>
      </c>
      <c r="AF43" s="26">
        <f>RANK(AE43,$AE$43:$AE$47,0)</f>
        <v>1</v>
      </c>
    </row>
    <row r="44" spans="2:32" ht="13.95" customHeight="1" x14ac:dyDescent="0.45">
      <c r="B44" s="31">
        <v>27</v>
      </c>
      <c r="C44" s="8" t="s">
        <v>233</v>
      </c>
      <c r="D44" s="9" t="s">
        <v>100</v>
      </c>
      <c r="E44" s="9" t="s">
        <v>42</v>
      </c>
      <c r="F44" s="25">
        <v>5</v>
      </c>
      <c r="G44" s="25">
        <v>0</v>
      </c>
      <c r="H44" s="25">
        <v>0</v>
      </c>
      <c r="I44" s="25">
        <v>4</v>
      </c>
      <c r="J44" s="25"/>
      <c r="K44" s="25"/>
      <c r="L44" s="25"/>
      <c r="M44" s="54">
        <f>SUM(F44:L44)</f>
        <v>9</v>
      </c>
      <c r="N44" s="25">
        <v>4</v>
      </c>
      <c r="O44" s="25">
        <v>5</v>
      </c>
      <c r="P44" s="25">
        <v>4</v>
      </c>
      <c r="Q44" s="25">
        <v>5</v>
      </c>
      <c r="R44" s="25"/>
      <c r="S44" s="25"/>
      <c r="T44" s="25"/>
      <c r="U44" s="54">
        <f>SUM(N44:T44)</f>
        <v>18</v>
      </c>
      <c r="V44" s="26">
        <f>M44+U44</f>
        <v>27</v>
      </c>
      <c r="W44" s="25">
        <v>5</v>
      </c>
      <c r="X44" s="25">
        <v>5</v>
      </c>
      <c r="Y44" s="25">
        <v>4</v>
      </c>
      <c r="Z44" s="25">
        <v>5</v>
      </c>
      <c r="AA44" s="25"/>
      <c r="AB44" s="25"/>
      <c r="AC44" s="25"/>
      <c r="AD44" s="54">
        <f>SUM(W44:AC44)</f>
        <v>19</v>
      </c>
      <c r="AE44" s="26">
        <f>V44+AD44</f>
        <v>46</v>
      </c>
      <c r="AF44" s="26">
        <f>RANK(AE44,$AE$43:$AE$47,0)</f>
        <v>2</v>
      </c>
    </row>
    <row r="45" spans="2:32" ht="13.95" customHeight="1" x14ac:dyDescent="0.45">
      <c r="B45" s="31">
        <v>7</v>
      </c>
      <c r="C45" s="12" t="s">
        <v>340</v>
      </c>
      <c r="D45" s="9" t="s">
        <v>73</v>
      </c>
      <c r="E45" s="9" t="s">
        <v>341</v>
      </c>
      <c r="F45" s="25">
        <v>5</v>
      </c>
      <c r="G45" s="25">
        <v>6</v>
      </c>
      <c r="H45" s="25">
        <v>6</v>
      </c>
      <c r="I45" s="25">
        <v>6</v>
      </c>
      <c r="J45" s="25"/>
      <c r="K45" s="25"/>
      <c r="L45" s="25"/>
      <c r="M45" s="54">
        <f>SUM(F45:L45)</f>
        <v>23</v>
      </c>
      <c r="N45" s="25">
        <v>0</v>
      </c>
      <c r="O45" s="25">
        <v>5</v>
      </c>
      <c r="P45" s="25">
        <v>5</v>
      </c>
      <c r="Q45" s="25">
        <v>0</v>
      </c>
      <c r="R45" s="25">
        <v>5</v>
      </c>
      <c r="S45" s="25"/>
      <c r="T45" s="25"/>
      <c r="U45" s="54">
        <f>SUM(N45:T45)</f>
        <v>15</v>
      </c>
      <c r="V45" s="26">
        <f>M45+U45</f>
        <v>38</v>
      </c>
      <c r="W45" s="25">
        <v>5</v>
      </c>
      <c r="X45" s="25">
        <v>0</v>
      </c>
      <c r="Y45" s="25">
        <v>0</v>
      </c>
      <c r="Z45" s="25">
        <v>0</v>
      </c>
      <c r="AA45" s="25"/>
      <c r="AB45" s="25"/>
      <c r="AC45" s="25"/>
      <c r="AD45" s="54">
        <f>SUM(W45:AC45)</f>
        <v>5</v>
      </c>
      <c r="AE45" s="26">
        <f>V45+AD45</f>
        <v>43</v>
      </c>
      <c r="AF45" s="26">
        <f>RANK(AE45,$AE$43:$AE$47,0)</f>
        <v>3</v>
      </c>
    </row>
    <row r="46" spans="2:32" ht="13.95" customHeight="1" x14ac:dyDescent="0.45">
      <c r="B46" s="31">
        <v>30</v>
      </c>
      <c r="C46" s="8" t="s">
        <v>350</v>
      </c>
      <c r="D46" s="9" t="s">
        <v>75</v>
      </c>
      <c r="E46" s="9" t="s">
        <v>351</v>
      </c>
      <c r="F46" s="25">
        <v>4</v>
      </c>
      <c r="G46" s="25">
        <v>4</v>
      </c>
      <c r="H46" s="25">
        <v>3</v>
      </c>
      <c r="I46" s="25">
        <v>4</v>
      </c>
      <c r="J46" s="25">
        <v>0</v>
      </c>
      <c r="K46" s="25"/>
      <c r="L46" s="25"/>
      <c r="M46" s="54">
        <f>SUM(F46:L46)</f>
        <v>15</v>
      </c>
      <c r="N46" s="25">
        <v>0</v>
      </c>
      <c r="O46" s="25">
        <v>3</v>
      </c>
      <c r="P46" s="25">
        <v>3</v>
      </c>
      <c r="Q46" s="25">
        <v>3</v>
      </c>
      <c r="R46" s="25">
        <v>4</v>
      </c>
      <c r="S46" s="25"/>
      <c r="T46" s="25"/>
      <c r="U46" s="54">
        <f>SUM(N46:T46)</f>
        <v>13</v>
      </c>
      <c r="V46" s="26">
        <f>M46+U46</f>
        <v>28</v>
      </c>
      <c r="W46" s="25">
        <v>0</v>
      </c>
      <c r="X46" s="25">
        <v>0</v>
      </c>
      <c r="Y46" s="25">
        <v>0</v>
      </c>
      <c r="Z46" s="25">
        <v>4</v>
      </c>
      <c r="AA46" s="25">
        <v>4</v>
      </c>
      <c r="AB46" s="25"/>
      <c r="AC46" s="25"/>
      <c r="AD46" s="54">
        <f>SUM(W46:AC46)</f>
        <v>8</v>
      </c>
      <c r="AE46" s="26">
        <f>V46+AD46</f>
        <v>36</v>
      </c>
      <c r="AF46" s="26">
        <f>RANK(AE46,$AE$43:$AE$47,0)</f>
        <v>4</v>
      </c>
    </row>
    <row r="47" spans="2:32" ht="13.95" customHeight="1" x14ac:dyDescent="0.45">
      <c r="B47" s="31">
        <v>26</v>
      </c>
      <c r="C47" s="8" t="s">
        <v>348</v>
      </c>
      <c r="D47" s="9" t="s">
        <v>232</v>
      </c>
      <c r="E47" s="9" t="s">
        <v>349</v>
      </c>
      <c r="F47" s="25">
        <v>6</v>
      </c>
      <c r="G47" s="25">
        <v>6</v>
      </c>
      <c r="H47" s="25">
        <v>6</v>
      </c>
      <c r="I47" s="25">
        <v>0</v>
      </c>
      <c r="J47" s="25"/>
      <c r="K47" s="25"/>
      <c r="L47" s="25"/>
      <c r="M47" s="54">
        <f>SUM(F47:L47)</f>
        <v>18</v>
      </c>
      <c r="N47" s="25">
        <v>0</v>
      </c>
      <c r="O47" s="25">
        <v>0</v>
      </c>
      <c r="P47" s="25">
        <v>5</v>
      </c>
      <c r="Q47" s="25">
        <v>4</v>
      </c>
      <c r="R47" s="25"/>
      <c r="S47" s="25"/>
      <c r="T47" s="25"/>
      <c r="U47" s="54">
        <f>SUM(N47:T47)</f>
        <v>9</v>
      </c>
      <c r="V47" s="26">
        <f>M47+U47</f>
        <v>27</v>
      </c>
      <c r="W47" s="25">
        <v>0</v>
      </c>
      <c r="X47" s="25">
        <v>0</v>
      </c>
      <c r="Y47" s="25">
        <v>0</v>
      </c>
      <c r="Z47" s="25">
        <v>0</v>
      </c>
      <c r="AA47" s="25"/>
      <c r="AB47" s="25"/>
      <c r="AC47" s="25"/>
      <c r="AD47" s="54">
        <f>SUM(W47:AC47)</f>
        <v>0</v>
      </c>
      <c r="AE47" s="26">
        <f>V47+AD47</f>
        <v>27</v>
      </c>
      <c r="AF47" s="26">
        <f>RANK(AE47,$AE$43:$AE$47,0)</f>
        <v>5</v>
      </c>
    </row>
  </sheetData>
  <sheetProtection algorithmName="SHA-512" hashValue="uAJCK0HqtNxPgBTCtlagS3bhRHP6Wz1jNN9phofD9U6DBgpy5aSl0Amrfc+/ZJHg5E3P8ZcG1gVqGoCjqNa8MQ==" saltValue="FPPvv2An+b9fOT03yBoaNw==" spinCount="100000" sheet="1" objects="1" scenarios="1"/>
  <mergeCells count="8">
    <mergeCell ref="B1:E2"/>
    <mergeCell ref="F2:M2"/>
    <mergeCell ref="N2:U2"/>
    <mergeCell ref="W2:AD2"/>
    <mergeCell ref="B40:E41"/>
    <mergeCell ref="F41:M41"/>
    <mergeCell ref="N41:U41"/>
    <mergeCell ref="W41:AD41"/>
  </mergeCells>
  <phoneticPr fontId="1"/>
  <conditionalFormatting sqref="AE4:AE36">
    <cfRule type="top10" dxfId="9" priority="3" rank="5"/>
  </conditionalFormatting>
  <conditionalFormatting sqref="AE43:AE47">
    <cfRule type="top10" dxfId="8" priority="1" rank="5"/>
  </conditionalFormatting>
  <conditionalFormatting sqref="AF4:AF36">
    <cfRule type="top10" dxfId="7" priority="5" bottom="1" rank="5"/>
  </conditionalFormatting>
  <conditionalFormatting sqref="AF43:AF47">
    <cfRule type="top10" dxfId="6" priority="2" bottom="1" rank="5"/>
  </conditionalFormatting>
  <pageMargins left="0.25" right="0.25" top="0.75" bottom="0.75" header="0.3" footer="0.3"/>
  <pageSetup paperSize="8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537F-955E-4759-95EF-FB3C50D2C268}">
  <sheetPr>
    <tabColor rgb="FFFFFF99"/>
  </sheetPr>
  <dimension ref="B1:AG49"/>
  <sheetViews>
    <sheetView zoomScale="98" zoomScaleNormal="98" workbookViewId="0">
      <selection activeCell="F15" sqref="F15:L15"/>
    </sheetView>
  </sheetViews>
  <sheetFormatPr defaultRowHeight="18" x14ac:dyDescent="0.45"/>
  <cols>
    <col min="1" max="1" width="2.8984375" customWidth="1"/>
    <col min="2" max="2" width="3.69921875" customWidth="1"/>
    <col min="3" max="3" width="9.19921875" customWidth="1"/>
    <col min="4" max="4" width="7.19921875" customWidth="1"/>
    <col min="5" max="5" width="11" customWidth="1"/>
    <col min="6" max="12" width="3.8984375" customWidth="1"/>
    <col min="13" max="13" width="3" customWidth="1"/>
    <col min="14" max="20" width="3.796875" customWidth="1"/>
    <col min="21" max="21" width="5.59765625" customWidth="1"/>
    <col min="22" max="22" width="7.19921875" customWidth="1"/>
    <col min="23" max="29" width="4.19921875" customWidth="1"/>
    <col min="30" max="30" width="3.796875" customWidth="1"/>
    <col min="31" max="31" width="8.59765625" customWidth="1"/>
    <col min="32" max="32" width="5.8984375" customWidth="1"/>
    <col min="33" max="34" width="2.796875" customWidth="1"/>
  </cols>
  <sheetData>
    <row r="1" spans="2:33" ht="10.95" customHeight="1" x14ac:dyDescent="0.45">
      <c r="B1" s="83" t="s">
        <v>239</v>
      </c>
      <c r="C1" s="83"/>
      <c r="D1" s="83"/>
      <c r="E1" s="83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5"/>
    </row>
    <row r="2" spans="2:33" ht="13.95" customHeight="1" x14ac:dyDescent="0.45">
      <c r="B2" s="83"/>
      <c r="C2" s="83"/>
      <c r="D2" s="83"/>
      <c r="E2" s="83"/>
      <c r="F2" s="82" t="s">
        <v>8</v>
      </c>
      <c r="G2" s="82"/>
      <c r="H2" s="82"/>
      <c r="I2" s="82"/>
      <c r="J2" s="82"/>
      <c r="K2" s="82"/>
      <c r="L2" s="82"/>
      <c r="M2" s="82"/>
      <c r="N2" s="82" t="s">
        <v>9</v>
      </c>
      <c r="O2" s="82"/>
      <c r="P2" s="82"/>
      <c r="Q2" s="82"/>
      <c r="R2" s="82"/>
      <c r="S2" s="82"/>
      <c r="T2" s="82"/>
      <c r="U2" s="82"/>
      <c r="V2" s="40"/>
      <c r="W2" s="82" t="s">
        <v>10</v>
      </c>
      <c r="X2" s="82"/>
      <c r="Y2" s="82"/>
      <c r="Z2" s="82"/>
      <c r="AA2" s="82"/>
      <c r="AB2" s="82"/>
      <c r="AC2" s="82"/>
      <c r="AD2" s="82"/>
      <c r="AE2" s="40"/>
      <c r="AF2" s="46"/>
      <c r="AG2" s="5"/>
    </row>
    <row r="3" spans="2:33" ht="13.95" customHeight="1" thickBot="1" x14ac:dyDescent="0.5">
      <c r="B3" s="48" t="s">
        <v>338</v>
      </c>
      <c r="C3" s="47" t="s">
        <v>333</v>
      </c>
      <c r="D3" s="43" t="s">
        <v>332</v>
      </c>
      <c r="E3" s="44" t="s">
        <v>334</v>
      </c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39" t="s">
        <v>7</v>
      </c>
      <c r="N3" s="28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39" t="s">
        <v>7</v>
      </c>
      <c r="V3" s="45" t="s">
        <v>335</v>
      </c>
      <c r="W3" s="28">
        <v>1</v>
      </c>
      <c r="X3" s="28">
        <v>2</v>
      </c>
      <c r="Y3" s="28">
        <v>3</v>
      </c>
      <c r="Z3" s="28">
        <v>4</v>
      </c>
      <c r="AA3" s="28">
        <v>5</v>
      </c>
      <c r="AB3" s="28">
        <v>6</v>
      </c>
      <c r="AC3" s="28">
        <v>7</v>
      </c>
      <c r="AD3" s="39" t="s">
        <v>7</v>
      </c>
      <c r="AE3" s="40" t="s">
        <v>337</v>
      </c>
      <c r="AF3" s="46" t="s">
        <v>336</v>
      </c>
      <c r="AG3" s="5"/>
    </row>
    <row r="4" spans="2:33" ht="13.95" customHeight="1" thickTop="1" x14ac:dyDescent="0.45">
      <c r="B4" s="33">
        <v>27</v>
      </c>
      <c r="C4" s="13" t="s">
        <v>270</v>
      </c>
      <c r="D4" s="11" t="s">
        <v>87</v>
      </c>
      <c r="E4" s="11" t="s">
        <v>43</v>
      </c>
      <c r="F4" s="26">
        <v>5</v>
      </c>
      <c r="G4" s="26">
        <v>0</v>
      </c>
      <c r="H4" s="26">
        <v>0</v>
      </c>
      <c r="I4" s="26">
        <v>7</v>
      </c>
      <c r="J4" s="26">
        <v>5</v>
      </c>
      <c r="K4" s="26"/>
      <c r="L4" s="26"/>
      <c r="M4" s="54">
        <f t="shared" ref="M4:M33" si="0">SUM(F4:L4)</f>
        <v>17</v>
      </c>
      <c r="N4" s="26">
        <v>5</v>
      </c>
      <c r="O4" s="26">
        <v>4</v>
      </c>
      <c r="P4" s="26">
        <v>4</v>
      </c>
      <c r="Q4" s="26">
        <v>0</v>
      </c>
      <c r="R4" s="26">
        <v>0</v>
      </c>
      <c r="S4" s="26"/>
      <c r="T4" s="26"/>
      <c r="U4" s="54">
        <f t="shared" ref="U4:U33" si="1">SUM(N4:T4)</f>
        <v>13</v>
      </c>
      <c r="V4" s="26">
        <f t="shared" ref="V4:V33" si="2">M4+U4</f>
        <v>30</v>
      </c>
      <c r="W4" s="25">
        <v>5</v>
      </c>
      <c r="X4" s="25">
        <v>5</v>
      </c>
      <c r="Y4" s="25">
        <v>0</v>
      </c>
      <c r="Z4" s="25">
        <v>5</v>
      </c>
      <c r="AA4" s="26">
        <v>0</v>
      </c>
      <c r="AB4" s="26"/>
      <c r="AC4" s="26"/>
      <c r="AD4" s="54">
        <f t="shared" ref="AD4:AD33" si="3">SUM(W4:AC4)</f>
        <v>15</v>
      </c>
      <c r="AE4" s="26">
        <f t="shared" ref="AE4:AE33" si="4">V4+AD4</f>
        <v>45</v>
      </c>
      <c r="AF4" s="26">
        <f t="shared" ref="AF4:AF33" si="5">RANK(AE4,$AE$4:$AE$33,0)</f>
        <v>1</v>
      </c>
      <c r="AG4" s="5"/>
    </row>
    <row r="5" spans="2:33" ht="13.95" customHeight="1" x14ac:dyDescent="0.45">
      <c r="B5" s="31">
        <v>2</v>
      </c>
      <c r="C5" s="8" t="s">
        <v>242</v>
      </c>
      <c r="D5" s="9" t="s">
        <v>87</v>
      </c>
      <c r="E5" s="9" t="s">
        <v>43</v>
      </c>
      <c r="F5" s="25">
        <v>5</v>
      </c>
      <c r="G5" s="25">
        <v>5</v>
      </c>
      <c r="H5" s="25">
        <v>5</v>
      </c>
      <c r="I5" s="25">
        <v>6</v>
      </c>
      <c r="J5" s="25"/>
      <c r="K5" s="25"/>
      <c r="L5" s="25"/>
      <c r="M5" s="54">
        <f t="shared" si="0"/>
        <v>21</v>
      </c>
      <c r="N5" s="25">
        <v>4</v>
      </c>
      <c r="O5" s="25">
        <v>5</v>
      </c>
      <c r="P5" s="25">
        <v>5</v>
      </c>
      <c r="Q5" s="25">
        <v>5</v>
      </c>
      <c r="R5" s="25"/>
      <c r="S5" s="25"/>
      <c r="T5" s="25"/>
      <c r="U5" s="54">
        <f t="shared" si="1"/>
        <v>19</v>
      </c>
      <c r="V5" s="26">
        <f t="shared" si="2"/>
        <v>40</v>
      </c>
      <c r="W5" s="25">
        <v>4</v>
      </c>
      <c r="X5" s="25">
        <v>0</v>
      </c>
      <c r="Y5" s="25">
        <v>0</v>
      </c>
      <c r="Z5" s="25">
        <v>0</v>
      </c>
      <c r="AA5" s="25"/>
      <c r="AB5" s="25"/>
      <c r="AC5" s="25"/>
      <c r="AD5" s="54">
        <f t="shared" si="3"/>
        <v>4</v>
      </c>
      <c r="AE5" s="26">
        <f t="shared" si="4"/>
        <v>44</v>
      </c>
      <c r="AF5" s="26">
        <f t="shared" si="5"/>
        <v>2</v>
      </c>
      <c r="AG5" s="5"/>
    </row>
    <row r="6" spans="2:33" ht="13.95" customHeight="1" x14ac:dyDescent="0.45">
      <c r="B6" s="31">
        <v>31</v>
      </c>
      <c r="C6" s="8" t="s">
        <v>135</v>
      </c>
      <c r="D6" s="9" t="s">
        <v>136</v>
      </c>
      <c r="E6" s="9" t="s">
        <v>51</v>
      </c>
      <c r="F6" s="25">
        <v>5</v>
      </c>
      <c r="G6" s="25">
        <v>6</v>
      </c>
      <c r="H6" s="25">
        <v>7</v>
      </c>
      <c r="I6" s="25">
        <v>5</v>
      </c>
      <c r="J6" s="25"/>
      <c r="K6" s="25"/>
      <c r="L6" s="25"/>
      <c r="M6" s="54">
        <f t="shared" si="0"/>
        <v>23</v>
      </c>
      <c r="N6" s="25">
        <v>0</v>
      </c>
      <c r="O6" s="25">
        <v>0</v>
      </c>
      <c r="P6" s="25">
        <v>5</v>
      </c>
      <c r="Q6" s="25">
        <v>0</v>
      </c>
      <c r="R6" s="25">
        <v>3</v>
      </c>
      <c r="S6" s="25"/>
      <c r="T6" s="25"/>
      <c r="U6" s="54">
        <f t="shared" si="1"/>
        <v>8</v>
      </c>
      <c r="V6" s="26">
        <f t="shared" si="2"/>
        <v>31</v>
      </c>
      <c r="W6" s="25">
        <v>4</v>
      </c>
      <c r="X6" s="25">
        <v>0</v>
      </c>
      <c r="Y6" s="25">
        <v>0</v>
      </c>
      <c r="Z6" s="25">
        <v>2</v>
      </c>
      <c r="AA6" s="25">
        <v>5</v>
      </c>
      <c r="AB6" s="25"/>
      <c r="AC6" s="25"/>
      <c r="AD6" s="54">
        <f t="shared" si="3"/>
        <v>11</v>
      </c>
      <c r="AE6" s="26">
        <f t="shared" si="4"/>
        <v>42</v>
      </c>
      <c r="AF6" s="26">
        <f t="shared" si="5"/>
        <v>3</v>
      </c>
      <c r="AG6" s="5"/>
    </row>
    <row r="7" spans="2:33" ht="13.95" customHeight="1" x14ac:dyDescent="0.45">
      <c r="B7" s="31">
        <v>28</v>
      </c>
      <c r="C7" s="8" t="s">
        <v>271</v>
      </c>
      <c r="D7" s="9" t="s">
        <v>77</v>
      </c>
      <c r="E7" s="9" t="s">
        <v>272</v>
      </c>
      <c r="F7" s="25">
        <v>4</v>
      </c>
      <c r="G7" s="25">
        <v>6</v>
      </c>
      <c r="H7" s="25">
        <v>6</v>
      </c>
      <c r="I7" s="25">
        <v>5</v>
      </c>
      <c r="J7" s="25"/>
      <c r="K7" s="25"/>
      <c r="L7" s="25"/>
      <c r="M7" s="54">
        <f t="shared" si="0"/>
        <v>21</v>
      </c>
      <c r="N7" s="25">
        <v>0</v>
      </c>
      <c r="O7" s="25">
        <v>0</v>
      </c>
      <c r="P7" s="25">
        <v>0</v>
      </c>
      <c r="Q7" s="25">
        <v>3</v>
      </c>
      <c r="R7" s="25"/>
      <c r="S7" s="25"/>
      <c r="T7" s="25"/>
      <c r="U7" s="54">
        <f t="shared" si="1"/>
        <v>3</v>
      </c>
      <c r="V7" s="26">
        <f t="shared" si="2"/>
        <v>24</v>
      </c>
      <c r="W7" s="25">
        <v>4</v>
      </c>
      <c r="X7" s="25">
        <v>5</v>
      </c>
      <c r="Y7" s="25">
        <v>0</v>
      </c>
      <c r="Z7" s="25">
        <v>6</v>
      </c>
      <c r="AA7" s="25"/>
      <c r="AB7" s="25"/>
      <c r="AC7" s="25"/>
      <c r="AD7" s="54">
        <f t="shared" si="3"/>
        <v>15</v>
      </c>
      <c r="AE7" s="26">
        <f t="shared" si="4"/>
        <v>39</v>
      </c>
      <c r="AF7" s="26">
        <f t="shared" si="5"/>
        <v>4</v>
      </c>
      <c r="AG7" s="5"/>
    </row>
    <row r="8" spans="2:33" ht="13.95" customHeight="1" x14ac:dyDescent="0.45">
      <c r="B8" s="31">
        <v>7</v>
      </c>
      <c r="C8" s="8" t="s">
        <v>90</v>
      </c>
      <c r="D8" s="9" t="s">
        <v>91</v>
      </c>
      <c r="E8" s="9" t="s">
        <v>36</v>
      </c>
      <c r="F8" s="25">
        <v>0</v>
      </c>
      <c r="G8" s="25">
        <v>0</v>
      </c>
      <c r="H8" s="25">
        <v>3</v>
      </c>
      <c r="I8" s="25">
        <v>5</v>
      </c>
      <c r="J8" s="25"/>
      <c r="K8" s="25"/>
      <c r="L8" s="25"/>
      <c r="M8" s="54">
        <f t="shared" si="0"/>
        <v>8</v>
      </c>
      <c r="N8" s="25">
        <v>3</v>
      </c>
      <c r="O8" s="25">
        <v>2</v>
      </c>
      <c r="P8" s="25">
        <v>3</v>
      </c>
      <c r="Q8" s="25">
        <v>2</v>
      </c>
      <c r="R8" s="25">
        <v>3</v>
      </c>
      <c r="S8" s="25"/>
      <c r="T8" s="25"/>
      <c r="U8" s="54">
        <f t="shared" si="1"/>
        <v>13</v>
      </c>
      <c r="V8" s="26">
        <f t="shared" si="2"/>
        <v>21</v>
      </c>
      <c r="W8" s="25">
        <v>5</v>
      </c>
      <c r="X8" s="25">
        <v>0</v>
      </c>
      <c r="Y8" s="25">
        <v>0</v>
      </c>
      <c r="Z8" s="25">
        <v>0</v>
      </c>
      <c r="AA8" s="25"/>
      <c r="AB8" s="25"/>
      <c r="AC8" s="25"/>
      <c r="AD8" s="54">
        <f t="shared" si="3"/>
        <v>5</v>
      </c>
      <c r="AE8" s="26">
        <f t="shared" si="4"/>
        <v>26</v>
      </c>
      <c r="AF8" s="26">
        <f t="shared" si="5"/>
        <v>5</v>
      </c>
      <c r="AG8" s="5"/>
    </row>
    <row r="9" spans="2:33" ht="13.95" customHeight="1" x14ac:dyDescent="0.45">
      <c r="B9" s="31">
        <v>26</v>
      </c>
      <c r="C9" s="8" t="s">
        <v>227</v>
      </c>
      <c r="D9" s="9" t="s">
        <v>80</v>
      </c>
      <c r="E9" s="9" t="s">
        <v>40</v>
      </c>
      <c r="F9" s="25">
        <v>0</v>
      </c>
      <c r="G9" s="25">
        <v>4</v>
      </c>
      <c r="H9" s="25">
        <v>4</v>
      </c>
      <c r="I9" s="25">
        <v>4</v>
      </c>
      <c r="J9" s="25"/>
      <c r="K9" s="25"/>
      <c r="L9" s="25"/>
      <c r="M9" s="54">
        <f t="shared" si="0"/>
        <v>12</v>
      </c>
      <c r="N9" s="25">
        <v>0</v>
      </c>
      <c r="O9" s="25">
        <v>0</v>
      </c>
      <c r="P9" s="25">
        <v>4</v>
      </c>
      <c r="Q9" s="25">
        <v>3</v>
      </c>
      <c r="R9" s="25"/>
      <c r="S9" s="25"/>
      <c r="T9" s="25"/>
      <c r="U9" s="54">
        <f t="shared" si="1"/>
        <v>7</v>
      </c>
      <c r="V9" s="26">
        <f t="shared" si="2"/>
        <v>19</v>
      </c>
      <c r="W9" s="25"/>
      <c r="X9" s="25"/>
      <c r="Y9" s="25"/>
      <c r="Z9" s="25"/>
      <c r="AA9" s="25"/>
      <c r="AB9" s="25"/>
      <c r="AC9" s="25"/>
      <c r="AD9" s="54">
        <f t="shared" si="3"/>
        <v>0</v>
      </c>
      <c r="AE9" s="26">
        <f t="shared" si="4"/>
        <v>19</v>
      </c>
      <c r="AF9" s="26">
        <f t="shared" si="5"/>
        <v>6</v>
      </c>
      <c r="AG9" s="5"/>
    </row>
    <row r="10" spans="2:33" ht="13.95" customHeight="1" x14ac:dyDescent="0.45">
      <c r="B10" s="31">
        <v>16</v>
      </c>
      <c r="C10" s="8" t="s">
        <v>263</v>
      </c>
      <c r="D10" s="9" t="s">
        <v>77</v>
      </c>
      <c r="E10" s="9" t="s">
        <v>183</v>
      </c>
      <c r="F10" s="25">
        <v>0</v>
      </c>
      <c r="G10" s="25">
        <v>4</v>
      </c>
      <c r="H10" s="25">
        <v>0</v>
      </c>
      <c r="I10" s="25">
        <v>3</v>
      </c>
      <c r="J10" s="25">
        <v>5</v>
      </c>
      <c r="K10" s="25"/>
      <c r="L10" s="25"/>
      <c r="M10" s="54">
        <f t="shared" si="0"/>
        <v>12</v>
      </c>
      <c r="N10" s="25">
        <v>0</v>
      </c>
      <c r="O10" s="25">
        <v>3</v>
      </c>
      <c r="P10" s="25">
        <v>3</v>
      </c>
      <c r="Q10" s="25">
        <v>0</v>
      </c>
      <c r="R10" s="25"/>
      <c r="S10" s="25"/>
      <c r="T10" s="25"/>
      <c r="U10" s="54">
        <f t="shared" si="1"/>
        <v>6</v>
      </c>
      <c r="V10" s="26">
        <f t="shared" si="2"/>
        <v>18</v>
      </c>
      <c r="W10" s="25"/>
      <c r="X10" s="25"/>
      <c r="Y10" s="25"/>
      <c r="Z10" s="25"/>
      <c r="AA10" s="25"/>
      <c r="AB10" s="25"/>
      <c r="AC10" s="25"/>
      <c r="AD10" s="54">
        <f t="shared" si="3"/>
        <v>0</v>
      </c>
      <c r="AE10" s="26">
        <f t="shared" si="4"/>
        <v>18</v>
      </c>
      <c r="AF10" s="26">
        <f t="shared" si="5"/>
        <v>7</v>
      </c>
      <c r="AG10" s="5"/>
    </row>
    <row r="11" spans="2:33" ht="13.95" customHeight="1" x14ac:dyDescent="0.45">
      <c r="B11" s="31">
        <v>17</v>
      </c>
      <c r="C11" s="8" t="s">
        <v>264</v>
      </c>
      <c r="D11" s="9" t="s">
        <v>107</v>
      </c>
      <c r="E11" s="9" t="s">
        <v>265</v>
      </c>
      <c r="F11" s="25">
        <v>0</v>
      </c>
      <c r="G11" s="25">
        <v>3</v>
      </c>
      <c r="H11" s="25">
        <v>0</v>
      </c>
      <c r="I11" s="25">
        <v>4</v>
      </c>
      <c r="J11" s="25">
        <v>3</v>
      </c>
      <c r="K11" s="25"/>
      <c r="L11" s="25"/>
      <c r="M11" s="54">
        <f t="shared" si="0"/>
        <v>10</v>
      </c>
      <c r="N11" s="25">
        <v>0</v>
      </c>
      <c r="O11" s="25">
        <v>0</v>
      </c>
      <c r="P11" s="25">
        <v>2</v>
      </c>
      <c r="Q11" s="25">
        <v>4</v>
      </c>
      <c r="R11" s="25">
        <v>0</v>
      </c>
      <c r="S11" s="25"/>
      <c r="T11" s="25"/>
      <c r="U11" s="54">
        <f t="shared" si="1"/>
        <v>6</v>
      </c>
      <c r="V11" s="26">
        <f t="shared" si="2"/>
        <v>16</v>
      </c>
      <c r="W11" s="25"/>
      <c r="X11" s="25"/>
      <c r="Y11" s="25"/>
      <c r="Z11" s="25"/>
      <c r="AA11" s="25"/>
      <c r="AB11" s="25"/>
      <c r="AC11" s="25"/>
      <c r="AD11" s="54">
        <f t="shared" si="3"/>
        <v>0</v>
      </c>
      <c r="AE11" s="26">
        <f t="shared" si="4"/>
        <v>16</v>
      </c>
      <c r="AF11" s="26">
        <f t="shared" si="5"/>
        <v>8</v>
      </c>
      <c r="AG11" s="5"/>
    </row>
    <row r="12" spans="2:33" ht="13.95" customHeight="1" x14ac:dyDescent="0.45">
      <c r="B12" s="31">
        <v>3</v>
      </c>
      <c r="C12" s="8" t="s">
        <v>243</v>
      </c>
      <c r="D12" s="9" t="s">
        <v>70</v>
      </c>
      <c r="E12" s="9" t="s">
        <v>191</v>
      </c>
      <c r="F12" s="25">
        <v>4</v>
      </c>
      <c r="G12" s="25">
        <v>0</v>
      </c>
      <c r="H12" s="25">
        <v>4</v>
      </c>
      <c r="I12" s="25">
        <v>5</v>
      </c>
      <c r="J12" s="25"/>
      <c r="K12" s="25"/>
      <c r="L12" s="25"/>
      <c r="M12" s="54">
        <f t="shared" si="0"/>
        <v>13</v>
      </c>
      <c r="N12" s="25">
        <v>3</v>
      </c>
      <c r="O12" s="25">
        <v>0</v>
      </c>
      <c r="P12" s="25">
        <v>0</v>
      </c>
      <c r="Q12" s="25">
        <v>0</v>
      </c>
      <c r="R12" s="25"/>
      <c r="S12" s="25"/>
      <c r="T12" s="25"/>
      <c r="U12" s="54">
        <f t="shared" si="1"/>
        <v>3</v>
      </c>
      <c r="V12" s="26">
        <f t="shared" si="2"/>
        <v>16</v>
      </c>
      <c r="W12" s="25"/>
      <c r="X12" s="25"/>
      <c r="Y12" s="25"/>
      <c r="Z12" s="25"/>
      <c r="AA12" s="25"/>
      <c r="AB12" s="25"/>
      <c r="AC12" s="25"/>
      <c r="AD12" s="54">
        <f t="shared" si="3"/>
        <v>0</v>
      </c>
      <c r="AE12" s="26">
        <f t="shared" si="4"/>
        <v>16</v>
      </c>
      <c r="AF12" s="26">
        <f t="shared" si="5"/>
        <v>8</v>
      </c>
      <c r="AG12" s="5"/>
    </row>
    <row r="13" spans="2:33" ht="13.95" customHeight="1" x14ac:dyDescent="0.45">
      <c r="B13" s="31">
        <v>24</v>
      </c>
      <c r="C13" s="8" t="s">
        <v>72</v>
      </c>
      <c r="D13" s="9" t="s">
        <v>73</v>
      </c>
      <c r="E13" s="9" t="s">
        <v>48</v>
      </c>
      <c r="F13" s="25">
        <v>0</v>
      </c>
      <c r="G13" s="25">
        <v>3</v>
      </c>
      <c r="H13" s="25">
        <v>3</v>
      </c>
      <c r="I13" s="25"/>
      <c r="J13" s="25"/>
      <c r="K13" s="25"/>
      <c r="L13" s="25"/>
      <c r="M13" s="54">
        <f t="shared" si="0"/>
        <v>6</v>
      </c>
      <c r="N13" s="25">
        <v>3</v>
      </c>
      <c r="O13" s="25">
        <v>3</v>
      </c>
      <c r="P13" s="25">
        <v>3</v>
      </c>
      <c r="Q13" s="25"/>
      <c r="R13" s="25"/>
      <c r="S13" s="25"/>
      <c r="T13" s="25"/>
      <c r="U13" s="54">
        <f t="shared" si="1"/>
        <v>9</v>
      </c>
      <c r="V13" s="26">
        <f t="shared" si="2"/>
        <v>15</v>
      </c>
      <c r="W13" s="25"/>
      <c r="X13" s="25"/>
      <c r="Y13" s="25"/>
      <c r="Z13" s="25"/>
      <c r="AA13" s="25"/>
      <c r="AB13" s="25"/>
      <c r="AC13" s="25"/>
      <c r="AD13" s="54">
        <f t="shared" si="3"/>
        <v>0</v>
      </c>
      <c r="AE13" s="26">
        <f t="shared" si="4"/>
        <v>15</v>
      </c>
      <c r="AF13" s="26">
        <f t="shared" si="5"/>
        <v>10</v>
      </c>
      <c r="AG13" s="5"/>
    </row>
    <row r="14" spans="2:33" ht="13.95" customHeight="1" x14ac:dyDescent="0.45">
      <c r="B14" s="31">
        <v>32</v>
      </c>
      <c r="C14" s="8" t="s">
        <v>276</v>
      </c>
      <c r="D14" s="9" t="s">
        <v>75</v>
      </c>
      <c r="E14" s="9" t="s">
        <v>52</v>
      </c>
      <c r="F14" s="25">
        <v>0</v>
      </c>
      <c r="G14" s="25">
        <v>0</v>
      </c>
      <c r="H14" s="25">
        <v>0</v>
      </c>
      <c r="I14" s="25"/>
      <c r="J14" s="25"/>
      <c r="K14" s="25"/>
      <c r="L14" s="25"/>
      <c r="M14" s="54">
        <f t="shared" si="0"/>
        <v>0</v>
      </c>
      <c r="N14" s="25">
        <v>6</v>
      </c>
      <c r="O14" s="25">
        <v>7</v>
      </c>
      <c r="P14" s="25">
        <v>0</v>
      </c>
      <c r="Q14" s="25">
        <v>0</v>
      </c>
      <c r="R14" s="25"/>
      <c r="S14" s="25"/>
      <c r="T14" s="25"/>
      <c r="U14" s="54">
        <f t="shared" si="1"/>
        <v>13</v>
      </c>
      <c r="V14" s="26">
        <f t="shared" si="2"/>
        <v>13</v>
      </c>
      <c r="W14" s="25"/>
      <c r="X14" s="25"/>
      <c r="Y14" s="25"/>
      <c r="Z14" s="25"/>
      <c r="AA14" s="25"/>
      <c r="AB14" s="25"/>
      <c r="AC14" s="25"/>
      <c r="AD14" s="54">
        <f t="shared" si="3"/>
        <v>0</v>
      </c>
      <c r="AE14" s="26">
        <f t="shared" si="4"/>
        <v>13</v>
      </c>
      <c r="AF14" s="26">
        <f t="shared" si="5"/>
        <v>11</v>
      </c>
      <c r="AG14" s="5"/>
    </row>
    <row r="15" spans="2:33" ht="13.95" customHeight="1" x14ac:dyDescent="0.45">
      <c r="B15" s="31">
        <v>10</v>
      </c>
      <c r="C15" s="8" t="s">
        <v>250</v>
      </c>
      <c r="D15" s="9" t="s">
        <v>87</v>
      </c>
      <c r="E15" s="9" t="s">
        <v>251</v>
      </c>
      <c r="F15" s="25">
        <v>4</v>
      </c>
      <c r="G15" s="25">
        <v>4</v>
      </c>
      <c r="H15" s="25">
        <v>0</v>
      </c>
      <c r="I15" s="25">
        <v>2</v>
      </c>
      <c r="J15" s="25"/>
      <c r="K15" s="25"/>
      <c r="L15" s="25"/>
      <c r="M15" s="54">
        <f t="shared" si="0"/>
        <v>10</v>
      </c>
      <c r="N15" s="25">
        <v>3</v>
      </c>
      <c r="O15" s="25">
        <v>0</v>
      </c>
      <c r="P15" s="25">
        <v>0</v>
      </c>
      <c r="Q15" s="25"/>
      <c r="R15" s="25"/>
      <c r="S15" s="25"/>
      <c r="T15" s="25"/>
      <c r="U15" s="54">
        <f t="shared" si="1"/>
        <v>3</v>
      </c>
      <c r="V15" s="26">
        <f t="shared" si="2"/>
        <v>13</v>
      </c>
      <c r="W15" s="25"/>
      <c r="X15" s="25"/>
      <c r="Y15" s="25"/>
      <c r="Z15" s="25"/>
      <c r="AA15" s="25"/>
      <c r="AB15" s="25"/>
      <c r="AC15" s="25"/>
      <c r="AD15" s="54">
        <f t="shared" si="3"/>
        <v>0</v>
      </c>
      <c r="AE15" s="26">
        <f t="shared" si="4"/>
        <v>13</v>
      </c>
      <c r="AF15" s="26">
        <f t="shared" si="5"/>
        <v>11</v>
      </c>
      <c r="AG15" s="5"/>
    </row>
    <row r="16" spans="2:33" ht="13.95" customHeight="1" x14ac:dyDescent="0.45">
      <c r="B16" s="31">
        <v>29</v>
      </c>
      <c r="C16" s="8" t="s">
        <v>273</v>
      </c>
      <c r="D16" s="9" t="s">
        <v>87</v>
      </c>
      <c r="E16" s="9" t="s">
        <v>274</v>
      </c>
      <c r="F16" s="25">
        <v>0</v>
      </c>
      <c r="G16" s="25">
        <v>0</v>
      </c>
      <c r="H16" s="25">
        <v>0</v>
      </c>
      <c r="I16" s="25">
        <v>0</v>
      </c>
      <c r="J16" s="25"/>
      <c r="K16" s="25"/>
      <c r="L16" s="25"/>
      <c r="M16" s="54">
        <f t="shared" si="0"/>
        <v>0</v>
      </c>
      <c r="N16" s="25">
        <v>6</v>
      </c>
      <c r="O16" s="25">
        <v>6</v>
      </c>
      <c r="P16" s="25">
        <v>0</v>
      </c>
      <c r="Q16" s="25">
        <v>0</v>
      </c>
      <c r="R16" s="25"/>
      <c r="S16" s="25"/>
      <c r="T16" s="25"/>
      <c r="U16" s="54">
        <f t="shared" si="1"/>
        <v>12</v>
      </c>
      <c r="V16" s="26">
        <f t="shared" si="2"/>
        <v>12</v>
      </c>
      <c r="W16" s="25"/>
      <c r="X16" s="25"/>
      <c r="Y16" s="25"/>
      <c r="Z16" s="25"/>
      <c r="AA16" s="25"/>
      <c r="AB16" s="25"/>
      <c r="AC16" s="25"/>
      <c r="AD16" s="54">
        <f t="shared" si="3"/>
        <v>0</v>
      </c>
      <c r="AE16" s="26">
        <f t="shared" si="4"/>
        <v>12</v>
      </c>
      <c r="AF16" s="26">
        <f t="shared" si="5"/>
        <v>13</v>
      </c>
      <c r="AG16" s="5"/>
    </row>
    <row r="17" spans="2:33" ht="13.95" customHeight="1" x14ac:dyDescent="0.45">
      <c r="B17" s="31">
        <v>14</v>
      </c>
      <c r="C17" s="8" t="s">
        <v>258</v>
      </c>
      <c r="D17" s="9" t="s">
        <v>104</v>
      </c>
      <c r="E17" s="9" t="s">
        <v>259</v>
      </c>
      <c r="F17" s="25">
        <v>0</v>
      </c>
      <c r="G17" s="25">
        <v>2</v>
      </c>
      <c r="H17" s="25">
        <v>3</v>
      </c>
      <c r="I17" s="25">
        <v>3</v>
      </c>
      <c r="J17" s="25">
        <v>0</v>
      </c>
      <c r="K17" s="25"/>
      <c r="L17" s="25"/>
      <c r="M17" s="54">
        <f t="shared" si="0"/>
        <v>8</v>
      </c>
      <c r="N17" s="25">
        <v>0</v>
      </c>
      <c r="O17" s="25">
        <v>0</v>
      </c>
      <c r="P17" s="25">
        <v>2</v>
      </c>
      <c r="Q17" s="25">
        <v>2</v>
      </c>
      <c r="R17" s="25"/>
      <c r="S17" s="25"/>
      <c r="T17" s="25"/>
      <c r="U17" s="54">
        <f t="shared" si="1"/>
        <v>4</v>
      </c>
      <c r="V17" s="26">
        <f t="shared" si="2"/>
        <v>12</v>
      </c>
      <c r="W17" s="25"/>
      <c r="X17" s="25"/>
      <c r="Y17" s="25"/>
      <c r="Z17" s="25"/>
      <c r="AA17" s="25"/>
      <c r="AB17" s="25"/>
      <c r="AC17" s="25"/>
      <c r="AD17" s="54">
        <f t="shared" si="3"/>
        <v>0</v>
      </c>
      <c r="AE17" s="26">
        <f t="shared" si="4"/>
        <v>12</v>
      </c>
      <c r="AF17" s="26">
        <f t="shared" si="5"/>
        <v>13</v>
      </c>
      <c r="AG17" s="5"/>
    </row>
    <row r="18" spans="2:33" ht="13.95" customHeight="1" x14ac:dyDescent="0.45">
      <c r="B18" s="31">
        <v>11</v>
      </c>
      <c r="C18" s="8" t="s">
        <v>252</v>
      </c>
      <c r="D18" s="9" t="s">
        <v>205</v>
      </c>
      <c r="E18" s="9" t="s">
        <v>26</v>
      </c>
      <c r="F18" s="25">
        <v>6</v>
      </c>
      <c r="G18" s="25">
        <v>0</v>
      </c>
      <c r="H18" s="25">
        <v>0</v>
      </c>
      <c r="I18" s="25">
        <v>0</v>
      </c>
      <c r="J18" s="25"/>
      <c r="K18" s="25"/>
      <c r="L18" s="25"/>
      <c r="M18" s="54">
        <f t="shared" si="0"/>
        <v>6</v>
      </c>
      <c r="N18" s="25">
        <v>0</v>
      </c>
      <c r="O18" s="25">
        <v>5</v>
      </c>
      <c r="P18" s="25">
        <v>0</v>
      </c>
      <c r="Q18" s="25"/>
      <c r="R18" s="25"/>
      <c r="S18" s="25"/>
      <c r="T18" s="25"/>
      <c r="U18" s="54">
        <f t="shared" si="1"/>
        <v>5</v>
      </c>
      <c r="V18" s="26">
        <f t="shared" si="2"/>
        <v>11</v>
      </c>
      <c r="W18" s="25"/>
      <c r="X18" s="25"/>
      <c r="Y18" s="25"/>
      <c r="Z18" s="25"/>
      <c r="AA18" s="25"/>
      <c r="AB18" s="25"/>
      <c r="AC18" s="25"/>
      <c r="AD18" s="54">
        <f t="shared" si="3"/>
        <v>0</v>
      </c>
      <c r="AE18" s="26">
        <f t="shared" si="4"/>
        <v>11</v>
      </c>
      <c r="AF18" s="26">
        <f t="shared" si="5"/>
        <v>15</v>
      </c>
      <c r="AG18" s="5"/>
    </row>
    <row r="19" spans="2:33" ht="13.95" customHeight="1" x14ac:dyDescent="0.45">
      <c r="B19" s="31">
        <v>9</v>
      </c>
      <c r="C19" s="8" t="s">
        <v>249</v>
      </c>
      <c r="D19" s="9" t="s">
        <v>100</v>
      </c>
      <c r="E19" s="9" t="s">
        <v>46</v>
      </c>
      <c r="F19" s="25">
        <v>0</v>
      </c>
      <c r="G19" s="25">
        <v>2</v>
      </c>
      <c r="H19" s="25">
        <v>2</v>
      </c>
      <c r="I19" s="25"/>
      <c r="J19" s="25"/>
      <c r="K19" s="25"/>
      <c r="L19" s="25"/>
      <c r="M19" s="54">
        <f t="shared" si="0"/>
        <v>4</v>
      </c>
      <c r="N19" s="25">
        <v>2</v>
      </c>
      <c r="O19" s="25">
        <v>2</v>
      </c>
      <c r="P19" s="25">
        <v>0</v>
      </c>
      <c r="Q19" s="25">
        <v>2</v>
      </c>
      <c r="R19" s="25"/>
      <c r="S19" s="25"/>
      <c r="T19" s="25"/>
      <c r="U19" s="54">
        <f t="shared" si="1"/>
        <v>6</v>
      </c>
      <c r="V19" s="26">
        <f t="shared" si="2"/>
        <v>10</v>
      </c>
      <c r="W19" s="25"/>
      <c r="X19" s="25"/>
      <c r="Y19" s="25"/>
      <c r="Z19" s="25"/>
      <c r="AA19" s="25"/>
      <c r="AB19" s="25"/>
      <c r="AC19" s="25"/>
      <c r="AD19" s="54">
        <f t="shared" si="3"/>
        <v>0</v>
      </c>
      <c r="AE19" s="26">
        <f t="shared" si="4"/>
        <v>10</v>
      </c>
      <c r="AF19" s="26">
        <f t="shared" si="5"/>
        <v>16</v>
      </c>
      <c r="AG19" s="5"/>
    </row>
    <row r="20" spans="2:33" ht="13.95" customHeight="1" x14ac:dyDescent="0.45">
      <c r="B20" s="31">
        <v>15</v>
      </c>
      <c r="C20" s="8" t="s">
        <v>260</v>
      </c>
      <c r="D20" s="9" t="s">
        <v>261</v>
      </c>
      <c r="E20" s="9" t="s">
        <v>262</v>
      </c>
      <c r="F20" s="25">
        <v>0</v>
      </c>
      <c r="G20" s="25">
        <v>0</v>
      </c>
      <c r="H20" s="25">
        <v>4</v>
      </c>
      <c r="I20" s="25">
        <v>0</v>
      </c>
      <c r="J20" s="25"/>
      <c r="K20" s="25"/>
      <c r="L20" s="25"/>
      <c r="M20" s="54">
        <f t="shared" si="0"/>
        <v>4</v>
      </c>
      <c r="N20" s="25">
        <v>0</v>
      </c>
      <c r="O20" s="25">
        <v>0</v>
      </c>
      <c r="P20" s="25">
        <v>0</v>
      </c>
      <c r="Q20" s="25">
        <v>6</v>
      </c>
      <c r="R20" s="25"/>
      <c r="S20" s="25"/>
      <c r="T20" s="25"/>
      <c r="U20" s="54">
        <f t="shared" si="1"/>
        <v>6</v>
      </c>
      <c r="V20" s="26">
        <f t="shared" si="2"/>
        <v>10</v>
      </c>
      <c r="W20" s="25"/>
      <c r="X20" s="25"/>
      <c r="Y20" s="25"/>
      <c r="Z20" s="25"/>
      <c r="AA20" s="25"/>
      <c r="AB20" s="25"/>
      <c r="AC20" s="25"/>
      <c r="AD20" s="54">
        <f t="shared" si="3"/>
        <v>0</v>
      </c>
      <c r="AE20" s="26">
        <f t="shared" si="4"/>
        <v>10</v>
      </c>
      <c r="AF20" s="26">
        <f t="shared" si="5"/>
        <v>16</v>
      </c>
      <c r="AG20" s="5"/>
    </row>
    <row r="21" spans="2:33" ht="13.95" customHeight="1" x14ac:dyDescent="0.45">
      <c r="B21" s="31">
        <v>8</v>
      </c>
      <c r="C21" s="8" t="s">
        <v>248</v>
      </c>
      <c r="D21" s="9" t="s">
        <v>75</v>
      </c>
      <c r="E21" s="9" t="s">
        <v>39</v>
      </c>
      <c r="F21" s="25">
        <v>0</v>
      </c>
      <c r="G21" s="25">
        <v>0</v>
      </c>
      <c r="H21" s="25">
        <v>5</v>
      </c>
      <c r="I21" s="25">
        <v>0</v>
      </c>
      <c r="J21" s="25"/>
      <c r="K21" s="25"/>
      <c r="L21" s="25"/>
      <c r="M21" s="54">
        <f t="shared" si="0"/>
        <v>5</v>
      </c>
      <c r="N21" s="25">
        <v>0</v>
      </c>
      <c r="O21" s="25">
        <v>0</v>
      </c>
      <c r="P21" s="25">
        <v>5</v>
      </c>
      <c r="Q21" s="25">
        <v>0</v>
      </c>
      <c r="R21" s="25"/>
      <c r="S21" s="25"/>
      <c r="T21" s="25"/>
      <c r="U21" s="54">
        <f t="shared" si="1"/>
        <v>5</v>
      </c>
      <c r="V21" s="26">
        <f t="shared" si="2"/>
        <v>10</v>
      </c>
      <c r="W21" s="25"/>
      <c r="X21" s="25"/>
      <c r="Y21" s="25"/>
      <c r="Z21" s="25"/>
      <c r="AA21" s="25"/>
      <c r="AB21" s="25"/>
      <c r="AC21" s="25"/>
      <c r="AD21" s="54">
        <f t="shared" si="3"/>
        <v>0</v>
      </c>
      <c r="AE21" s="26">
        <f t="shared" si="4"/>
        <v>10</v>
      </c>
      <c r="AF21" s="26">
        <f t="shared" si="5"/>
        <v>16</v>
      </c>
      <c r="AG21" s="5"/>
    </row>
    <row r="22" spans="2:33" ht="13.95" customHeight="1" x14ac:dyDescent="0.45">
      <c r="B22" s="31">
        <v>1</v>
      </c>
      <c r="C22" s="8" t="s">
        <v>240</v>
      </c>
      <c r="D22" s="9" t="s">
        <v>176</v>
      </c>
      <c r="E22" s="9" t="s">
        <v>241</v>
      </c>
      <c r="F22" s="25">
        <v>3</v>
      </c>
      <c r="G22" s="25">
        <v>3</v>
      </c>
      <c r="H22" s="25">
        <v>0</v>
      </c>
      <c r="I22" s="25">
        <v>0</v>
      </c>
      <c r="J22" s="25"/>
      <c r="K22" s="25"/>
      <c r="L22" s="25"/>
      <c r="M22" s="54">
        <f t="shared" si="0"/>
        <v>6</v>
      </c>
      <c r="N22" s="25">
        <v>0</v>
      </c>
      <c r="O22" s="25">
        <v>0</v>
      </c>
      <c r="P22" s="25">
        <v>2</v>
      </c>
      <c r="Q22" s="25">
        <v>0</v>
      </c>
      <c r="R22" s="25">
        <v>2</v>
      </c>
      <c r="S22" s="25"/>
      <c r="T22" s="25"/>
      <c r="U22" s="54">
        <f t="shared" si="1"/>
        <v>4</v>
      </c>
      <c r="V22" s="26">
        <f t="shared" si="2"/>
        <v>10</v>
      </c>
      <c r="W22" s="25"/>
      <c r="X22" s="25"/>
      <c r="Y22" s="25"/>
      <c r="Z22" s="25"/>
      <c r="AA22" s="25"/>
      <c r="AB22" s="25"/>
      <c r="AC22" s="25"/>
      <c r="AD22" s="54">
        <f t="shared" si="3"/>
        <v>0</v>
      </c>
      <c r="AE22" s="26">
        <f t="shared" si="4"/>
        <v>10</v>
      </c>
      <c r="AF22" s="26">
        <f t="shared" si="5"/>
        <v>16</v>
      </c>
      <c r="AG22" s="5"/>
    </row>
    <row r="23" spans="2:33" ht="13.95" customHeight="1" x14ac:dyDescent="0.45">
      <c r="B23" s="31">
        <v>6</v>
      </c>
      <c r="C23" s="8" t="s">
        <v>246</v>
      </c>
      <c r="D23" s="9" t="s">
        <v>80</v>
      </c>
      <c r="E23" s="9" t="s">
        <v>247</v>
      </c>
      <c r="F23" s="25">
        <v>0</v>
      </c>
      <c r="G23" s="25">
        <v>3</v>
      </c>
      <c r="H23" s="25">
        <v>0</v>
      </c>
      <c r="I23" s="25">
        <v>2</v>
      </c>
      <c r="J23" s="25">
        <v>0</v>
      </c>
      <c r="K23" s="25"/>
      <c r="L23" s="25"/>
      <c r="M23" s="54">
        <f t="shared" si="0"/>
        <v>5</v>
      </c>
      <c r="N23" s="25">
        <v>0</v>
      </c>
      <c r="O23" s="25">
        <v>0</v>
      </c>
      <c r="P23" s="25">
        <v>2</v>
      </c>
      <c r="Q23" s="25">
        <v>0</v>
      </c>
      <c r="R23" s="25">
        <v>2</v>
      </c>
      <c r="S23" s="25"/>
      <c r="T23" s="25"/>
      <c r="U23" s="54">
        <f t="shared" si="1"/>
        <v>4</v>
      </c>
      <c r="V23" s="26">
        <f t="shared" si="2"/>
        <v>9</v>
      </c>
      <c r="W23" s="25"/>
      <c r="X23" s="25"/>
      <c r="Y23" s="25"/>
      <c r="Z23" s="25"/>
      <c r="AA23" s="25"/>
      <c r="AB23" s="25"/>
      <c r="AC23" s="25"/>
      <c r="AD23" s="54">
        <f t="shared" si="3"/>
        <v>0</v>
      </c>
      <c r="AE23" s="26">
        <f t="shared" si="4"/>
        <v>9</v>
      </c>
      <c r="AF23" s="26">
        <f t="shared" si="5"/>
        <v>20</v>
      </c>
      <c r="AG23" s="5"/>
    </row>
    <row r="24" spans="2:33" ht="13.95" customHeight="1" x14ac:dyDescent="0.45">
      <c r="B24" s="31">
        <v>30</v>
      </c>
      <c r="C24" s="8" t="s">
        <v>275</v>
      </c>
      <c r="D24" s="9" t="s">
        <v>80</v>
      </c>
      <c r="E24" s="9" t="s">
        <v>32</v>
      </c>
      <c r="F24" s="25">
        <v>0</v>
      </c>
      <c r="G24" s="25">
        <v>0</v>
      </c>
      <c r="H24" s="25">
        <v>0</v>
      </c>
      <c r="I24" s="25">
        <v>0</v>
      </c>
      <c r="J24" s="25"/>
      <c r="K24" s="25"/>
      <c r="L24" s="25"/>
      <c r="M24" s="54">
        <f t="shared" si="0"/>
        <v>0</v>
      </c>
      <c r="N24" s="25">
        <v>0</v>
      </c>
      <c r="O24" s="25">
        <v>6</v>
      </c>
      <c r="P24" s="25">
        <v>0</v>
      </c>
      <c r="Q24" s="25">
        <v>0</v>
      </c>
      <c r="R24" s="25"/>
      <c r="S24" s="25"/>
      <c r="T24" s="25"/>
      <c r="U24" s="54">
        <f t="shared" si="1"/>
        <v>6</v>
      </c>
      <c r="V24" s="26">
        <f t="shared" si="2"/>
        <v>6</v>
      </c>
      <c r="W24" s="25"/>
      <c r="X24" s="25"/>
      <c r="Y24" s="25"/>
      <c r="Z24" s="25"/>
      <c r="AA24" s="25"/>
      <c r="AB24" s="25"/>
      <c r="AC24" s="25"/>
      <c r="AD24" s="54">
        <f t="shared" si="3"/>
        <v>0</v>
      </c>
      <c r="AE24" s="26">
        <f t="shared" si="4"/>
        <v>6</v>
      </c>
      <c r="AF24" s="26">
        <f t="shared" si="5"/>
        <v>21</v>
      </c>
      <c r="AG24" s="5"/>
    </row>
    <row r="25" spans="2:33" ht="13.95" customHeight="1" x14ac:dyDescent="0.45">
      <c r="B25" s="31">
        <v>4</v>
      </c>
      <c r="C25" s="12" t="s">
        <v>244</v>
      </c>
      <c r="D25" s="9" t="s">
        <v>77</v>
      </c>
      <c r="E25" s="9" t="s">
        <v>38</v>
      </c>
      <c r="F25" s="25">
        <v>0</v>
      </c>
      <c r="G25" s="25">
        <v>0</v>
      </c>
      <c r="H25" s="25">
        <v>0</v>
      </c>
      <c r="I25" s="25"/>
      <c r="J25" s="25"/>
      <c r="K25" s="25"/>
      <c r="L25" s="25"/>
      <c r="M25" s="54">
        <f t="shared" si="0"/>
        <v>0</v>
      </c>
      <c r="N25" s="25">
        <v>0</v>
      </c>
      <c r="O25" s="25">
        <v>0</v>
      </c>
      <c r="P25" s="25">
        <v>5</v>
      </c>
      <c r="Q25" s="25">
        <v>0</v>
      </c>
      <c r="R25" s="25"/>
      <c r="S25" s="25"/>
      <c r="T25" s="25"/>
      <c r="U25" s="54">
        <f t="shared" si="1"/>
        <v>5</v>
      </c>
      <c r="V25" s="26">
        <f t="shared" si="2"/>
        <v>5</v>
      </c>
      <c r="W25" s="25"/>
      <c r="X25" s="25"/>
      <c r="Y25" s="25"/>
      <c r="Z25" s="25"/>
      <c r="AA25" s="25"/>
      <c r="AB25" s="25"/>
      <c r="AC25" s="25"/>
      <c r="AD25" s="54">
        <f t="shared" si="3"/>
        <v>0</v>
      </c>
      <c r="AE25" s="26">
        <f t="shared" si="4"/>
        <v>5</v>
      </c>
      <c r="AF25" s="26">
        <f t="shared" si="5"/>
        <v>22</v>
      </c>
      <c r="AG25" s="5"/>
    </row>
    <row r="26" spans="2:33" ht="13.95" customHeight="1" x14ac:dyDescent="0.45">
      <c r="B26" s="31">
        <v>19</v>
      </c>
      <c r="C26" s="8" t="s">
        <v>127</v>
      </c>
      <c r="D26" s="9" t="s">
        <v>128</v>
      </c>
      <c r="E26" s="9" t="s">
        <v>50</v>
      </c>
      <c r="F26" s="25">
        <v>0</v>
      </c>
      <c r="G26" s="25">
        <v>0</v>
      </c>
      <c r="H26" s="25">
        <v>0</v>
      </c>
      <c r="I26" s="25"/>
      <c r="J26" s="25"/>
      <c r="K26" s="25"/>
      <c r="L26" s="25"/>
      <c r="M26" s="54">
        <f t="shared" si="0"/>
        <v>0</v>
      </c>
      <c r="N26" s="25">
        <v>0</v>
      </c>
      <c r="O26" s="25">
        <v>5</v>
      </c>
      <c r="P26" s="25">
        <v>0</v>
      </c>
      <c r="Q26" s="25">
        <v>0</v>
      </c>
      <c r="R26" s="25"/>
      <c r="S26" s="25"/>
      <c r="T26" s="25"/>
      <c r="U26" s="54">
        <f t="shared" si="1"/>
        <v>5</v>
      </c>
      <c r="V26" s="26">
        <f t="shared" si="2"/>
        <v>5</v>
      </c>
      <c r="W26" s="25"/>
      <c r="X26" s="25"/>
      <c r="Y26" s="25"/>
      <c r="Z26" s="25"/>
      <c r="AA26" s="25"/>
      <c r="AB26" s="25"/>
      <c r="AC26" s="25"/>
      <c r="AD26" s="54">
        <f t="shared" si="3"/>
        <v>0</v>
      </c>
      <c r="AE26" s="26">
        <f t="shared" si="4"/>
        <v>5</v>
      </c>
      <c r="AF26" s="26">
        <f t="shared" si="5"/>
        <v>22</v>
      </c>
      <c r="AG26" s="5"/>
    </row>
    <row r="27" spans="2:33" ht="13.95" customHeight="1" x14ac:dyDescent="0.45">
      <c r="B27" s="31">
        <v>5</v>
      </c>
      <c r="C27" s="8" t="s">
        <v>83</v>
      </c>
      <c r="D27" s="9" t="s">
        <v>84</v>
      </c>
      <c r="E27" s="9" t="s">
        <v>245</v>
      </c>
      <c r="F27" s="25">
        <v>0</v>
      </c>
      <c r="G27" s="25">
        <v>5</v>
      </c>
      <c r="H27" s="25">
        <v>0</v>
      </c>
      <c r="I27" s="25"/>
      <c r="J27" s="25"/>
      <c r="K27" s="25"/>
      <c r="L27" s="25"/>
      <c r="M27" s="54">
        <f t="shared" si="0"/>
        <v>5</v>
      </c>
      <c r="N27" s="25">
        <v>0</v>
      </c>
      <c r="O27" s="25">
        <v>0</v>
      </c>
      <c r="P27" s="25">
        <v>0</v>
      </c>
      <c r="Q27" s="25">
        <v>0</v>
      </c>
      <c r="R27" s="25"/>
      <c r="S27" s="25"/>
      <c r="T27" s="25"/>
      <c r="U27" s="54">
        <f t="shared" si="1"/>
        <v>0</v>
      </c>
      <c r="V27" s="26">
        <f t="shared" si="2"/>
        <v>5</v>
      </c>
      <c r="W27" s="25"/>
      <c r="X27" s="25"/>
      <c r="Y27" s="25"/>
      <c r="Z27" s="25"/>
      <c r="AA27" s="25"/>
      <c r="AB27" s="25"/>
      <c r="AC27" s="25"/>
      <c r="AD27" s="54">
        <f t="shared" si="3"/>
        <v>0</v>
      </c>
      <c r="AE27" s="26">
        <f t="shared" si="4"/>
        <v>5</v>
      </c>
      <c r="AF27" s="26">
        <f t="shared" si="5"/>
        <v>22</v>
      </c>
      <c r="AG27" s="5"/>
    </row>
    <row r="28" spans="2:33" ht="13.95" customHeight="1" x14ac:dyDescent="0.45">
      <c r="B28" s="31">
        <v>12</v>
      </c>
      <c r="C28" s="8" t="s">
        <v>253</v>
      </c>
      <c r="D28" s="9" t="s">
        <v>80</v>
      </c>
      <c r="E28" s="9" t="s">
        <v>254</v>
      </c>
      <c r="F28" s="25">
        <v>0</v>
      </c>
      <c r="G28" s="25">
        <v>0</v>
      </c>
      <c r="H28" s="25">
        <v>2</v>
      </c>
      <c r="I28" s="25"/>
      <c r="J28" s="25"/>
      <c r="K28" s="25"/>
      <c r="L28" s="25"/>
      <c r="M28" s="54">
        <f t="shared" si="0"/>
        <v>2</v>
      </c>
      <c r="N28" s="25">
        <v>0</v>
      </c>
      <c r="O28" s="25">
        <v>2</v>
      </c>
      <c r="P28" s="25"/>
      <c r="Q28" s="25"/>
      <c r="R28" s="25"/>
      <c r="S28" s="25"/>
      <c r="T28" s="25"/>
      <c r="U28" s="54">
        <f t="shared" si="1"/>
        <v>2</v>
      </c>
      <c r="V28" s="26">
        <f t="shared" si="2"/>
        <v>4</v>
      </c>
      <c r="W28" s="25"/>
      <c r="X28" s="25"/>
      <c r="Y28" s="25"/>
      <c r="Z28" s="25"/>
      <c r="AA28" s="25"/>
      <c r="AB28" s="25"/>
      <c r="AC28" s="25"/>
      <c r="AD28" s="54">
        <f t="shared" si="3"/>
        <v>0</v>
      </c>
      <c r="AE28" s="26">
        <f t="shared" si="4"/>
        <v>4</v>
      </c>
      <c r="AF28" s="26">
        <f t="shared" si="5"/>
        <v>25</v>
      </c>
      <c r="AG28" s="5"/>
    </row>
    <row r="29" spans="2:33" ht="13.95" customHeight="1" x14ac:dyDescent="0.45">
      <c r="B29" s="31">
        <v>13</v>
      </c>
      <c r="C29" s="8" t="s">
        <v>255</v>
      </c>
      <c r="D29" s="9" t="s">
        <v>256</v>
      </c>
      <c r="E29" s="9" t="s">
        <v>257</v>
      </c>
      <c r="F29" s="25">
        <v>0</v>
      </c>
      <c r="G29" s="25">
        <v>3</v>
      </c>
      <c r="H29" s="25">
        <v>0</v>
      </c>
      <c r="I29" s="25">
        <v>0</v>
      </c>
      <c r="J29" s="25"/>
      <c r="K29" s="25"/>
      <c r="L29" s="25"/>
      <c r="M29" s="54">
        <f t="shared" si="0"/>
        <v>3</v>
      </c>
      <c r="N29" s="25">
        <v>0</v>
      </c>
      <c r="O29" s="25">
        <v>0</v>
      </c>
      <c r="P29" s="25">
        <v>0</v>
      </c>
      <c r="Q29" s="25"/>
      <c r="R29" s="25"/>
      <c r="S29" s="25"/>
      <c r="T29" s="25"/>
      <c r="U29" s="54">
        <f t="shared" si="1"/>
        <v>0</v>
      </c>
      <c r="V29" s="26">
        <f t="shared" si="2"/>
        <v>3</v>
      </c>
      <c r="W29" s="25"/>
      <c r="X29" s="25"/>
      <c r="Y29" s="25"/>
      <c r="Z29" s="25"/>
      <c r="AA29" s="25"/>
      <c r="AB29" s="25"/>
      <c r="AC29" s="25"/>
      <c r="AD29" s="54">
        <f t="shared" si="3"/>
        <v>0</v>
      </c>
      <c r="AE29" s="26">
        <f t="shared" si="4"/>
        <v>3</v>
      </c>
      <c r="AF29" s="26">
        <f t="shared" si="5"/>
        <v>26</v>
      </c>
      <c r="AG29" s="5"/>
    </row>
    <row r="30" spans="2:33" ht="13.95" customHeight="1" x14ac:dyDescent="0.45">
      <c r="B30" s="31">
        <v>18</v>
      </c>
      <c r="C30" s="8" t="s">
        <v>266</v>
      </c>
      <c r="D30" s="9" t="s">
        <v>80</v>
      </c>
      <c r="E30" s="9" t="s">
        <v>2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/>
      <c r="L30" s="25"/>
      <c r="M30" s="54">
        <f t="shared" si="0"/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/>
      <c r="T30" s="25"/>
      <c r="U30" s="54">
        <f t="shared" si="1"/>
        <v>0</v>
      </c>
      <c r="V30" s="26">
        <f t="shared" si="2"/>
        <v>0</v>
      </c>
      <c r="W30" s="25"/>
      <c r="X30" s="25"/>
      <c r="Y30" s="25"/>
      <c r="Z30" s="25"/>
      <c r="AA30" s="25"/>
      <c r="AB30" s="25"/>
      <c r="AC30" s="25"/>
      <c r="AD30" s="54">
        <f t="shared" si="3"/>
        <v>0</v>
      </c>
      <c r="AE30" s="26">
        <f t="shared" si="4"/>
        <v>0</v>
      </c>
      <c r="AF30" s="26">
        <f t="shared" si="5"/>
        <v>27</v>
      </c>
      <c r="AG30" s="5"/>
    </row>
    <row r="31" spans="2:33" ht="13.95" customHeight="1" x14ac:dyDescent="0.45">
      <c r="B31" s="31">
        <v>20</v>
      </c>
      <c r="C31" s="8" t="s">
        <v>267</v>
      </c>
      <c r="D31" s="9" t="s">
        <v>87</v>
      </c>
      <c r="E31" s="9" t="s">
        <v>268</v>
      </c>
      <c r="F31" s="25">
        <v>0</v>
      </c>
      <c r="G31" s="25">
        <v>0</v>
      </c>
      <c r="H31" s="25">
        <v>0</v>
      </c>
      <c r="I31" s="25"/>
      <c r="J31" s="25"/>
      <c r="K31" s="25"/>
      <c r="L31" s="25"/>
      <c r="M31" s="54">
        <f t="shared" si="0"/>
        <v>0</v>
      </c>
      <c r="N31" s="25">
        <v>0</v>
      </c>
      <c r="O31" s="25">
        <v>0</v>
      </c>
      <c r="P31" s="25">
        <v>0</v>
      </c>
      <c r="Q31" s="25"/>
      <c r="R31" s="25"/>
      <c r="S31" s="25"/>
      <c r="T31" s="25"/>
      <c r="U31" s="54">
        <f t="shared" si="1"/>
        <v>0</v>
      </c>
      <c r="V31" s="26">
        <f t="shared" si="2"/>
        <v>0</v>
      </c>
      <c r="W31" s="25"/>
      <c r="X31" s="25"/>
      <c r="Y31" s="25"/>
      <c r="Z31" s="25"/>
      <c r="AA31" s="25"/>
      <c r="AB31" s="25"/>
      <c r="AC31" s="25"/>
      <c r="AD31" s="54">
        <f t="shared" si="3"/>
        <v>0</v>
      </c>
      <c r="AE31" s="26">
        <f t="shared" si="4"/>
        <v>0</v>
      </c>
      <c r="AF31" s="26">
        <f t="shared" si="5"/>
        <v>27</v>
      </c>
      <c r="AG31" s="5"/>
    </row>
    <row r="32" spans="2:33" ht="13.95" customHeight="1" x14ac:dyDescent="0.45">
      <c r="B32" s="31">
        <v>22</v>
      </c>
      <c r="C32" s="8" t="s">
        <v>249</v>
      </c>
      <c r="D32" s="9" t="s">
        <v>100</v>
      </c>
      <c r="E32" s="9" t="s">
        <v>49</v>
      </c>
      <c r="F32" s="25">
        <v>0</v>
      </c>
      <c r="G32" s="25">
        <v>0</v>
      </c>
      <c r="H32" s="25">
        <v>0</v>
      </c>
      <c r="I32" s="25"/>
      <c r="J32" s="25"/>
      <c r="K32" s="25"/>
      <c r="L32" s="25"/>
      <c r="M32" s="54">
        <f t="shared" si="0"/>
        <v>0</v>
      </c>
      <c r="N32" s="25">
        <v>0</v>
      </c>
      <c r="O32" s="25">
        <v>0</v>
      </c>
      <c r="P32" s="25">
        <v>0</v>
      </c>
      <c r="Q32" s="25"/>
      <c r="R32" s="25"/>
      <c r="S32" s="25"/>
      <c r="T32" s="25"/>
      <c r="U32" s="54">
        <f t="shared" si="1"/>
        <v>0</v>
      </c>
      <c r="V32" s="26">
        <f t="shared" si="2"/>
        <v>0</v>
      </c>
      <c r="W32" s="25"/>
      <c r="X32" s="25"/>
      <c r="Y32" s="25"/>
      <c r="Z32" s="25"/>
      <c r="AA32" s="25"/>
      <c r="AB32" s="25"/>
      <c r="AC32" s="25"/>
      <c r="AD32" s="54">
        <f t="shared" si="3"/>
        <v>0</v>
      </c>
      <c r="AE32" s="26">
        <f t="shared" si="4"/>
        <v>0</v>
      </c>
      <c r="AF32" s="26">
        <f t="shared" si="5"/>
        <v>27</v>
      </c>
      <c r="AG32" s="5"/>
    </row>
    <row r="33" spans="2:33" ht="13.95" customHeight="1" x14ac:dyDescent="0.45">
      <c r="B33" s="31">
        <v>25</v>
      </c>
      <c r="C33" s="8" t="s">
        <v>269</v>
      </c>
      <c r="D33" s="9" t="s">
        <v>136</v>
      </c>
      <c r="E33" s="9" t="s">
        <v>41</v>
      </c>
      <c r="F33" s="25">
        <v>0</v>
      </c>
      <c r="G33" s="25">
        <v>0</v>
      </c>
      <c r="H33" s="25">
        <v>0</v>
      </c>
      <c r="I33" s="25">
        <v>0</v>
      </c>
      <c r="J33" s="25"/>
      <c r="K33" s="25"/>
      <c r="L33" s="25"/>
      <c r="M33" s="54">
        <f t="shared" si="0"/>
        <v>0</v>
      </c>
      <c r="N33" s="25">
        <v>0</v>
      </c>
      <c r="O33" s="25">
        <v>0</v>
      </c>
      <c r="P33" s="25">
        <v>0</v>
      </c>
      <c r="Q33" s="25">
        <v>0</v>
      </c>
      <c r="R33" s="25"/>
      <c r="S33" s="25"/>
      <c r="T33" s="25"/>
      <c r="U33" s="54">
        <f t="shared" si="1"/>
        <v>0</v>
      </c>
      <c r="V33" s="26">
        <f t="shared" si="2"/>
        <v>0</v>
      </c>
      <c r="W33" s="25"/>
      <c r="X33" s="25"/>
      <c r="Y33" s="25"/>
      <c r="Z33" s="25"/>
      <c r="AA33" s="25"/>
      <c r="AB33" s="25"/>
      <c r="AC33" s="25"/>
      <c r="AD33" s="54">
        <f t="shared" si="3"/>
        <v>0</v>
      </c>
      <c r="AE33" s="26">
        <f t="shared" si="4"/>
        <v>0</v>
      </c>
      <c r="AF33" s="26">
        <f t="shared" si="5"/>
        <v>27</v>
      </c>
      <c r="AG33" s="5"/>
    </row>
    <row r="34" spans="2:33" ht="10.95" customHeight="1" x14ac:dyDescent="0.45">
      <c r="V34" s="1"/>
      <c r="AE34" s="2"/>
    </row>
    <row r="35" spans="2:33" ht="10.95" customHeight="1" x14ac:dyDescent="0.45">
      <c r="V35" s="1"/>
      <c r="AD35" s="3"/>
      <c r="AE35" s="2"/>
      <c r="AF35" s="3"/>
    </row>
    <row r="36" spans="2:33" ht="10.95" customHeight="1" x14ac:dyDescent="0.45">
      <c r="B36" s="84" t="s">
        <v>353</v>
      </c>
      <c r="C36" s="84"/>
      <c r="D36" s="84"/>
      <c r="E36" s="84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5"/>
    </row>
    <row r="37" spans="2:33" ht="13.95" customHeight="1" x14ac:dyDescent="0.45">
      <c r="B37" s="84"/>
      <c r="C37" s="84"/>
      <c r="D37" s="84"/>
      <c r="E37" s="84"/>
      <c r="F37" s="82" t="s">
        <v>8</v>
      </c>
      <c r="G37" s="82"/>
      <c r="H37" s="82"/>
      <c r="I37" s="82"/>
      <c r="J37" s="82"/>
      <c r="K37" s="82"/>
      <c r="L37" s="82"/>
      <c r="M37" s="82"/>
      <c r="N37" s="82" t="s">
        <v>9</v>
      </c>
      <c r="O37" s="82"/>
      <c r="P37" s="82"/>
      <c r="Q37" s="82"/>
      <c r="R37" s="82"/>
      <c r="S37" s="82"/>
      <c r="T37" s="82"/>
      <c r="U37" s="82"/>
      <c r="V37" s="40"/>
      <c r="W37" s="82" t="s">
        <v>10</v>
      </c>
      <c r="X37" s="82"/>
      <c r="Y37" s="82"/>
      <c r="Z37" s="82"/>
      <c r="AA37" s="82"/>
      <c r="AB37" s="82"/>
      <c r="AC37" s="82"/>
      <c r="AD37" s="82"/>
      <c r="AE37" s="40"/>
      <c r="AF37" s="46"/>
      <c r="AG37" s="5"/>
    </row>
    <row r="38" spans="2:33" ht="13.95" customHeight="1" thickBot="1" x14ac:dyDescent="0.5">
      <c r="B38" s="48" t="s">
        <v>338</v>
      </c>
      <c r="C38" s="47" t="s">
        <v>333</v>
      </c>
      <c r="D38" s="43" t="s">
        <v>332</v>
      </c>
      <c r="E38" s="44" t="s">
        <v>334</v>
      </c>
      <c r="F38" s="28">
        <v>1</v>
      </c>
      <c r="G38" s="28">
        <v>2</v>
      </c>
      <c r="H38" s="28">
        <v>3</v>
      </c>
      <c r="I38" s="28">
        <v>4</v>
      </c>
      <c r="J38" s="28">
        <v>5</v>
      </c>
      <c r="K38" s="28">
        <v>6</v>
      </c>
      <c r="L38" s="28">
        <v>7</v>
      </c>
      <c r="M38" s="39" t="s">
        <v>7</v>
      </c>
      <c r="N38" s="28">
        <v>1</v>
      </c>
      <c r="O38" s="28">
        <v>2</v>
      </c>
      <c r="P38" s="28">
        <v>3</v>
      </c>
      <c r="Q38" s="28">
        <v>4</v>
      </c>
      <c r="R38" s="28">
        <v>5</v>
      </c>
      <c r="S38" s="28">
        <v>6</v>
      </c>
      <c r="T38" s="28">
        <v>7</v>
      </c>
      <c r="U38" s="39" t="s">
        <v>7</v>
      </c>
      <c r="V38" s="45" t="s">
        <v>335</v>
      </c>
      <c r="W38" s="28">
        <v>1</v>
      </c>
      <c r="X38" s="28">
        <v>2</v>
      </c>
      <c r="Y38" s="28">
        <v>3</v>
      </c>
      <c r="Z38" s="28">
        <v>4</v>
      </c>
      <c r="AA38" s="28">
        <v>5</v>
      </c>
      <c r="AB38" s="28">
        <v>6</v>
      </c>
      <c r="AC38" s="28">
        <v>7</v>
      </c>
      <c r="AD38" s="39" t="s">
        <v>7</v>
      </c>
      <c r="AE38" s="40" t="s">
        <v>337</v>
      </c>
      <c r="AF38" s="46" t="s">
        <v>336</v>
      </c>
      <c r="AG38" s="5"/>
    </row>
    <row r="39" spans="2:33" ht="13.8" customHeight="1" thickTop="1" x14ac:dyDescent="0.45">
      <c r="B39" s="31">
        <v>27</v>
      </c>
      <c r="C39" s="8" t="s">
        <v>270</v>
      </c>
      <c r="D39" s="9" t="s">
        <v>87</v>
      </c>
      <c r="E39" s="9" t="s">
        <v>43</v>
      </c>
      <c r="F39" s="25">
        <v>5</v>
      </c>
      <c r="G39" s="25">
        <v>0</v>
      </c>
      <c r="H39" s="25">
        <v>0</v>
      </c>
      <c r="I39" s="25">
        <v>7</v>
      </c>
      <c r="J39" s="25">
        <v>5</v>
      </c>
      <c r="K39" s="25"/>
      <c r="L39" s="25"/>
      <c r="M39" s="54">
        <f>SUM(F39:L39)</f>
        <v>17</v>
      </c>
      <c r="N39" s="25">
        <v>5</v>
      </c>
      <c r="O39" s="25">
        <v>4</v>
      </c>
      <c r="P39" s="25">
        <v>4</v>
      </c>
      <c r="Q39" s="25">
        <v>0</v>
      </c>
      <c r="R39" s="25">
        <v>0</v>
      </c>
      <c r="S39" s="25"/>
      <c r="T39" s="25"/>
      <c r="U39" s="54">
        <f>SUM(N39:T39)</f>
        <v>13</v>
      </c>
      <c r="V39" s="26">
        <f>M39+U39</f>
        <v>30</v>
      </c>
      <c r="W39" s="25">
        <v>5</v>
      </c>
      <c r="X39" s="25">
        <v>5</v>
      </c>
      <c r="Y39" s="25">
        <v>0</v>
      </c>
      <c r="Z39" s="25">
        <v>5</v>
      </c>
      <c r="AA39" s="25">
        <v>0</v>
      </c>
      <c r="AB39" s="25"/>
      <c r="AC39" s="25"/>
      <c r="AD39" s="54">
        <f>SUM(W39:AC39)</f>
        <v>15</v>
      </c>
      <c r="AE39" s="26">
        <f>V39+AD39</f>
        <v>45</v>
      </c>
      <c r="AF39" s="26">
        <f>RANK(AE39,$AE$39:$AE$43,0)</f>
        <v>1</v>
      </c>
    </row>
    <row r="40" spans="2:33" ht="13.8" customHeight="1" x14ac:dyDescent="0.45">
      <c r="B40" s="31">
        <v>2</v>
      </c>
      <c r="C40" s="8" t="s">
        <v>242</v>
      </c>
      <c r="D40" s="9" t="s">
        <v>87</v>
      </c>
      <c r="E40" s="9" t="s">
        <v>43</v>
      </c>
      <c r="F40" s="25">
        <v>5</v>
      </c>
      <c r="G40" s="25">
        <v>5</v>
      </c>
      <c r="H40" s="25">
        <v>5</v>
      </c>
      <c r="I40" s="25">
        <v>6</v>
      </c>
      <c r="J40" s="25"/>
      <c r="K40" s="25"/>
      <c r="L40" s="25"/>
      <c r="M40" s="54">
        <f>SUM(F40:L40)</f>
        <v>21</v>
      </c>
      <c r="N40" s="25">
        <v>4</v>
      </c>
      <c r="O40" s="25">
        <v>5</v>
      </c>
      <c r="P40" s="25">
        <v>5</v>
      </c>
      <c r="Q40" s="25">
        <v>5</v>
      </c>
      <c r="R40" s="25"/>
      <c r="S40" s="25"/>
      <c r="T40" s="25"/>
      <c r="U40" s="54">
        <f>SUM(N40:T40)</f>
        <v>19</v>
      </c>
      <c r="V40" s="26">
        <f>M40+U40</f>
        <v>40</v>
      </c>
      <c r="W40" s="25">
        <v>4</v>
      </c>
      <c r="X40" s="25">
        <v>0</v>
      </c>
      <c r="Y40" s="25">
        <v>0</v>
      </c>
      <c r="Z40" s="25">
        <v>0</v>
      </c>
      <c r="AA40" s="25"/>
      <c r="AB40" s="25"/>
      <c r="AC40" s="25"/>
      <c r="AD40" s="54">
        <f>SUM(W40:AC40)</f>
        <v>4</v>
      </c>
      <c r="AE40" s="26">
        <f>V40+AD40</f>
        <v>44</v>
      </c>
      <c r="AF40" s="26">
        <f>RANK(AE40,$AE$39:$AE$43,0)</f>
        <v>2</v>
      </c>
    </row>
    <row r="41" spans="2:33" ht="13.8" customHeight="1" x14ac:dyDescent="0.45">
      <c r="B41" s="31">
        <v>31</v>
      </c>
      <c r="C41" s="8" t="s">
        <v>135</v>
      </c>
      <c r="D41" s="9" t="s">
        <v>136</v>
      </c>
      <c r="E41" s="9" t="s">
        <v>51</v>
      </c>
      <c r="F41" s="25">
        <v>5</v>
      </c>
      <c r="G41" s="25">
        <v>6</v>
      </c>
      <c r="H41" s="25">
        <v>7</v>
      </c>
      <c r="I41" s="25">
        <v>5</v>
      </c>
      <c r="J41" s="25"/>
      <c r="K41" s="25"/>
      <c r="L41" s="25"/>
      <c r="M41" s="54">
        <f>SUM(F41:L41)</f>
        <v>23</v>
      </c>
      <c r="N41" s="25">
        <v>0</v>
      </c>
      <c r="O41" s="25">
        <v>0</v>
      </c>
      <c r="P41" s="25">
        <v>5</v>
      </c>
      <c r="Q41" s="25">
        <v>0</v>
      </c>
      <c r="R41" s="25">
        <v>3</v>
      </c>
      <c r="S41" s="25"/>
      <c r="T41" s="25"/>
      <c r="U41" s="54">
        <f>SUM(N41:T41)</f>
        <v>8</v>
      </c>
      <c r="V41" s="26">
        <f>M41+U41</f>
        <v>31</v>
      </c>
      <c r="W41" s="25">
        <v>4</v>
      </c>
      <c r="X41" s="25">
        <v>0</v>
      </c>
      <c r="Y41" s="25">
        <v>0</v>
      </c>
      <c r="Z41" s="25">
        <v>2</v>
      </c>
      <c r="AA41" s="25">
        <v>5</v>
      </c>
      <c r="AB41" s="25"/>
      <c r="AC41" s="25"/>
      <c r="AD41" s="54">
        <f>SUM(W41:AC41)</f>
        <v>11</v>
      </c>
      <c r="AE41" s="26">
        <f>V41+AD41</f>
        <v>42</v>
      </c>
      <c r="AF41" s="26">
        <f>RANK(AE41,$AE$39:$AE$43,0)</f>
        <v>3</v>
      </c>
    </row>
    <row r="42" spans="2:33" ht="13.8" customHeight="1" x14ac:dyDescent="0.45">
      <c r="B42" s="31">
        <v>28</v>
      </c>
      <c r="C42" s="8" t="s">
        <v>271</v>
      </c>
      <c r="D42" s="9" t="s">
        <v>77</v>
      </c>
      <c r="E42" s="9" t="s">
        <v>272</v>
      </c>
      <c r="F42" s="25">
        <v>4</v>
      </c>
      <c r="G42" s="25">
        <v>6</v>
      </c>
      <c r="H42" s="25">
        <v>6</v>
      </c>
      <c r="I42" s="25">
        <v>5</v>
      </c>
      <c r="J42" s="25"/>
      <c r="K42" s="25"/>
      <c r="L42" s="25"/>
      <c r="M42" s="54">
        <f>SUM(F42:L42)</f>
        <v>21</v>
      </c>
      <c r="N42" s="25">
        <v>0</v>
      </c>
      <c r="O42" s="25">
        <v>0</v>
      </c>
      <c r="P42" s="25">
        <v>0</v>
      </c>
      <c r="Q42" s="25">
        <v>3</v>
      </c>
      <c r="R42" s="25"/>
      <c r="S42" s="25"/>
      <c r="T42" s="25"/>
      <c r="U42" s="54">
        <f>SUM(N42:T42)</f>
        <v>3</v>
      </c>
      <c r="V42" s="26">
        <f>M42+U42</f>
        <v>24</v>
      </c>
      <c r="W42" s="25">
        <v>4</v>
      </c>
      <c r="X42" s="25">
        <v>5</v>
      </c>
      <c r="Y42" s="25">
        <v>0</v>
      </c>
      <c r="Z42" s="25">
        <v>6</v>
      </c>
      <c r="AA42" s="25"/>
      <c r="AB42" s="25"/>
      <c r="AC42" s="25"/>
      <c r="AD42" s="54">
        <f>SUM(W42:AC42)</f>
        <v>15</v>
      </c>
      <c r="AE42" s="26">
        <f>V42+AD42</f>
        <v>39</v>
      </c>
      <c r="AF42" s="26">
        <f>RANK(AE42,$AE$39:$AE$43,0)</f>
        <v>4</v>
      </c>
    </row>
    <row r="43" spans="2:33" ht="13.8" customHeight="1" x14ac:dyDescent="0.45">
      <c r="B43" s="31">
        <v>7</v>
      </c>
      <c r="C43" s="8" t="s">
        <v>90</v>
      </c>
      <c r="D43" s="9" t="s">
        <v>91</v>
      </c>
      <c r="E43" s="9" t="s">
        <v>36</v>
      </c>
      <c r="F43" s="25">
        <v>0</v>
      </c>
      <c r="G43" s="25">
        <v>0</v>
      </c>
      <c r="H43" s="25">
        <v>3</v>
      </c>
      <c r="I43" s="25">
        <v>5</v>
      </c>
      <c r="J43" s="25"/>
      <c r="K43" s="25"/>
      <c r="L43" s="25"/>
      <c r="M43" s="54">
        <f>SUM(F43:L43)</f>
        <v>8</v>
      </c>
      <c r="N43" s="25">
        <v>3</v>
      </c>
      <c r="O43" s="25">
        <v>2</v>
      </c>
      <c r="P43" s="25">
        <v>3</v>
      </c>
      <c r="Q43" s="25">
        <v>2</v>
      </c>
      <c r="R43" s="25">
        <v>3</v>
      </c>
      <c r="S43" s="25"/>
      <c r="T43" s="25"/>
      <c r="U43" s="54">
        <f>SUM(N43:T43)</f>
        <v>13</v>
      </c>
      <c r="V43" s="26">
        <f>M43+U43</f>
        <v>21</v>
      </c>
      <c r="W43" s="25">
        <v>5</v>
      </c>
      <c r="X43" s="25">
        <v>0</v>
      </c>
      <c r="Y43" s="25">
        <v>0</v>
      </c>
      <c r="Z43" s="25">
        <v>0</v>
      </c>
      <c r="AA43" s="25"/>
      <c r="AB43" s="25"/>
      <c r="AC43" s="25"/>
      <c r="AD43" s="54">
        <f>SUM(W43:AC43)</f>
        <v>5</v>
      </c>
      <c r="AE43" s="26">
        <f>V43+AD43</f>
        <v>26</v>
      </c>
      <c r="AF43" s="26">
        <f>RANK(AE43,$AE$39:$AE$43,0)</f>
        <v>5</v>
      </c>
    </row>
    <row r="44" spans="2:33" ht="10.95" customHeight="1" x14ac:dyDescent="0.45">
      <c r="V44" s="1"/>
      <c r="AD44" s="3"/>
      <c r="AE44" s="2"/>
      <c r="AF44" s="3"/>
    </row>
    <row r="45" spans="2:33" ht="10.95" customHeight="1" x14ac:dyDescent="0.45">
      <c r="AD45" s="3"/>
      <c r="AE45" s="2"/>
      <c r="AF45" s="3"/>
    </row>
    <row r="46" spans="2:33" ht="10.95" customHeight="1" x14ac:dyDescent="0.45">
      <c r="AD46" s="3"/>
      <c r="AE46" s="2"/>
      <c r="AF46" s="3"/>
    </row>
    <row r="47" spans="2:33" ht="10.95" customHeight="1" x14ac:dyDescent="0.45">
      <c r="AD47" s="3"/>
      <c r="AE47" s="2"/>
      <c r="AF47" s="3"/>
    </row>
    <row r="48" spans="2:33" x14ac:dyDescent="0.45">
      <c r="AD48" s="3"/>
      <c r="AE48" s="3"/>
      <c r="AF48" s="3"/>
    </row>
    <row r="49" spans="30:32" x14ac:dyDescent="0.45">
      <c r="AD49" s="3"/>
      <c r="AE49" s="3"/>
      <c r="AF49" s="3"/>
    </row>
  </sheetData>
  <sheetProtection algorithmName="SHA-512" hashValue="R+DYVhfoRuy7PJBa4rzo8liReMOC4mpMu6aWBMgRuEmo9SISoSiD82glGhxWUg4U5XQmtvcy+8a8NIYSXmp2nA==" saltValue="j3rrhR68D6ZZV9idm2cX8g==" spinCount="100000" sheet="1" objects="1" scenarios="1" selectLockedCells="1" selectUnlockedCells="1"/>
  <mergeCells count="8">
    <mergeCell ref="B1:E2"/>
    <mergeCell ref="F2:M2"/>
    <mergeCell ref="N2:U2"/>
    <mergeCell ref="W2:AD2"/>
    <mergeCell ref="B36:E37"/>
    <mergeCell ref="F37:M37"/>
    <mergeCell ref="N37:U37"/>
    <mergeCell ref="W37:AD37"/>
  </mergeCells>
  <phoneticPr fontId="1"/>
  <conditionalFormatting sqref="AF4:AF33">
    <cfRule type="top10" dxfId="5" priority="9" bottom="1" rank="5"/>
  </conditionalFormatting>
  <conditionalFormatting sqref="AF39:AF43">
    <cfRule type="top10" dxfId="4" priority="1" bottom="1" rank="5"/>
  </conditionalFormatting>
  <pageMargins left="0.23622047244094491" right="0.23622047244094491" top="0.74803149606299213" bottom="0.74803149606299213" header="0.31496062992125984" footer="0.31496062992125984"/>
  <pageSetup paperSize="8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CF4A-561D-49AF-B098-E238A3003095}">
  <sheetPr>
    <tabColor theme="7" tint="0.59999389629810485"/>
  </sheetPr>
  <dimension ref="B1:AG56"/>
  <sheetViews>
    <sheetView topLeftCell="A4" zoomScale="110" zoomScaleNormal="110" workbookViewId="0">
      <selection activeCell="F15" sqref="F15:L15"/>
    </sheetView>
  </sheetViews>
  <sheetFormatPr defaultRowHeight="18" x14ac:dyDescent="0.45"/>
  <cols>
    <col min="1" max="1" width="3.296875" customWidth="1"/>
    <col min="2" max="2" width="3.69921875" customWidth="1"/>
    <col min="3" max="3" width="9.19921875" customWidth="1"/>
    <col min="4" max="4" width="7.19921875" customWidth="1"/>
    <col min="5" max="5" width="11" customWidth="1"/>
    <col min="6" max="12" width="3.8984375" customWidth="1"/>
    <col min="13" max="13" width="4.296875" customWidth="1"/>
    <col min="14" max="20" width="3.796875" customWidth="1"/>
    <col min="21" max="21" width="4.296875" customWidth="1"/>
    <col min="22" max="22" width="7.19921875" customWidth="1"/>
    <col min="23" max="29" width="4.19921875" customWidth="1"/>
    <col min="30" max="30" width="4.3984375" customWidth="1"/>
    <col min="31" max="31" width="8.59765625" customWidth="1"/>
    <col min="32" max="32" width="5.8984375" customWidth="1"/>
    <col min="33" max="34" width="2.796875" customWidth="1"/>
  </cols>
  <sheetData>
    <row r="1" spans="2:33" ht="10.95" customHeight="1" x14ac:dyDescent="0.45">
      <c r="B1" s="85" t="s">
        <v>277</v>
      </c>
      <c r="C1" s="86"/>
      <c r="D1" s="86"/>
      <c r="E1" s="87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3" ht="13.95" customHeight="1" x14ac:dyDescent="0.45">
      <c r="B2" s="88"/>
      <c r="C2" s="89"/>
      <c r="D2" s="89"/>
      <c r="E2" s="89"/>
      <c r="F2" s="82" t="s">
        <v>8</v>
      </c>
      <c r="G2" s="82"/>
      <c r="H2" s="82"/>
      <c r="I2" s="82"/>
      <c r="J2" s="82"/>
      <c r="K2" s="82"/>
      <c r="L2" s="82"/>
      <c r="M2" s="82"/>
      <c r="N2" s="82" t="s">
        <v>9</v>
      </c>
      <c r="O2" s="82"/>
      <c r="P2" s="82"/>
      <c r="Q2" s="82"/>
      <c r="R2" s="82"/>
      <c r="S2" s="82"/>
      <c r="T2" s="82"/>
      <c r="U2" s="82"/>
      <c r="V2" s="40"/>
      <c r="W2" s="82" t="s">
        <v>10</v>
      </c>
      <c r="X2" s="82"/>
      <c r="Y2" s="82"/>
      <c r="Z2" s="82"/>
      <c r="AA2" s="82"/>
      <c r="AB2" s="82"/>
      <c r="AC2" s="82"/>
      <c r="AD2" s="82"/>
      <c r="AE2" s="40"/>
      <c r="AF2" s="46"/>
    </row>
    <row r="3" spans="2:33" ht="13.95" customHeight="1" thickBot="1" x14ac:dyDescent="0.5">
      <c r="B3" s="48" t="s">
        <v>338</v>
      </c>
      <c r="C3" s="44" t="s">
        <v>333</v>
      </c>
      <c r="D3" s="43" t="s">
        <v>332</v>
      </c>
      <c r="E3" s="44" t="s">
        <v>334</v>
      </c>
      <c r="F3" s="28">
        <v>1</v>
      </c>
      <c r="G3" s="28">
        <v>2</v>
      </c>
      <c r="H3" s="28">
        <v>3</v>
      </c>
      <c r="I3" s="28">
        <v>4</v>
      </c>
      <c r="J3" s="28">
        <v>5</v>
      </c>
      <c r="K3" s="28">
        <v>6</v>
      </c>
      <c r="L3" s="28">
        <v>7</v>
      </c>
      <c r="M3" s="39" t="s">
        <v>7</v>
      </c>
      <c r="N3" s="28">
        <v>1</v>
      </c>
      <c r="O3" s="28">
        <v>2</v>
      </c>
      <c r="P3" s="28">
        <v>3</v>
      </c>
      <c r="Q3" s="28">
        <v>4</v>
      </c>
      <c r="R3" s="28">
        <v>5</v>
      </c>
      <c r="S3" s="28">
        <v>6</v>
      </c>
      <c r="T3" s="28">
        <v>7</v>
      </c>
      <c r="U3" s="39" t="s">
        <v>7</v>
      </c>
      <c r="V3" s="45" t="s">
        <v>335</v>
      </c>
      <c r="W3" s="28">
        <v>1</v>
      </c>
      <c r="X3" s="28">
        <v>2</v>
      </c>
      <c r="Y3" s="28">
        <v>3</v>
      </c>
      <c r="Z3" s="28">
        <v>4</v>
      </c>
      <c r="AA3" s="28">
        <v>5</v>
      </c>
      <c r="AB3" s="28">
        <v>6</v>
      </c>
      <c r="AC3" s="28">
        <v>7</v>
      </c>
      <c r="AD3" s="39" t="s">
        <v>7</v>
      </c>
      <c r="AE3" s="45" t="s">
        <v>337</v>
      </c>
      <c r="AF3" s="61" t="s">
        <v>336</v>
      </c>
      <c r="AG3" t="s">
        <v>352</v>
      </c>
    </row>
    <row r="4" spans="2:33" ht="13.95" customHeight="1" thickTop="1" x14ac:dyDescent="0.45">
      <c r="B4" s="49">
        <v>40</v>
      </c>
      <c r="C4" s="13" t="s">
        <v>129</v>
      </c>
      <c r="D4" s="11" t="s">
        <v>130</v>
      </c>
      <c r="E4" s="60" t="s">
        <v>327</v>
      </c>
      <c r="F4" s="26">
        <v>7</v>
      </c>
      <c r="G4" s="26">
        <v>6</v>
      </c>
      <c r="H4" s="26">
        <v>6</v>
      </c>
      <c r="I4" s="26">
        <v>2</v>
      </c>
      <c r="J4" s="26">
        <v>0</v>
      </c>
      <c r="K4" s="26"/>
      <c r="L4" s="26"/>
      <c r="M4" s="54">
        <f>SUM(F4:L4)</f>
        <v>21</v>
      </c>
      <c r="N4" s="26">
        <v>5</v>
      </c>
      <c r="O4" s="26">
        <v>5</v>
      </c>
      <c r="P4" s="26">
        <v>6</v>
      </c>
      <c r="Q4" s="26">
        <v>5</v>
      </c>
      <c r="R4" s="26">
        <v>0</v>
      </c>
      <c r="S4" s="26"/>
      <c r="T4" s="26"/>
      <c r="U4" s="54">
        <f>SUM(N4:T4)</f>
        <v>21</v>
      </c>
      <c r="V4" s="26">
        <f>M4+U4</f>
        <v>42</v>
      </c>
      <c r="W4" s="26">
        <v>8</v>
      </c>
      <c r="X4" s="26">
        <v>8</v>
      </c>
      <c r="Y4" s="26">
        <v>7</v>
      </c>
      <c r="Z4" s="26">
        <v>7</v>
      </c>
      <c r="AA4" s="26"/>
      <c r="AB4" s="26"/>
      <c r="AC4" s="26"/>
      <c r="AD4" s="54">
        <f>SUM(W4:AC4)</f>
        <v>30</v>
      </c>
      <c r="AE4" s="26">
        <f>V4+AD4</f>
        <v>72</v>
      </c>
      <c r="AF4" s="15">
        <f>RANK(AE4,$AE$4:$AE$46,0)</f>
        <v>1</v>
      </c>
    </row>
    <row r="5" spans="2:33" ht="13.95" customHeight="1" x14ac:dyDescent="0.45">
      <c r="B5" s="7">
        <v>31</v>
      </c>
      <c r="C5" s="8" t="s">
        <v>319</v>
      </c>
      <c r="D5" s="9" t="s">
        <v>73</v>
      </c>
      <c r="E5" s="22" t="s">
        <v>320</v>
      </c>
      <c r="F5" s="25">
        <v>0</v>
      </c>
      <c r="G5" s="25">
        <v>7</v>
      </c>
      <c r="H5" s="25">
        <v>6</v>
      </c>
      <c r="I5" s="25">
        <v>7</v>
      </c>
      <c r="J5" s="25"/>
      <c r="K5" s="25"/>
      <c r="L5" s="25"/>
      <c r="M5" s="54">
        <f>SUM(F5:L5)</f>
        <v>20</v>
      </c>
      <c r="N5" s="25">
        <v>7</v>
      </c>
      <c r="O5" s="25">
        <v>7</v>
      </c>
      <c r="P5" s="25">
        <v>7</v>
      </c>
      <c r="Q5" s="25">
        <v>7</v>
      </c>
      <c r="R5" s="25"/>
      <c r="S5" s="25"/>
      <c r="T5" s="25"/>
      <c r="U5" s="54">
        <f>SUM(N5:T5)</f>
        <v>28</v>
      </c>
      <c r="V5" s="26">
        <f>M5+U5</f>
        <v>48</v>
      </c>
      <c r="W5" s="25">
        <v>0</v>
      </c>
      <c r="X5" s="25">
        <v>7</v>
      </c>
      <c r="Y5" s="25">
        <v>7</v>
      </c>
      <c r="Z5" s="25">
        <v>8</v>
      </c>
      <c r="AA5" s="25"/>
      <c r="AB5" s="25"/>
      <c r="AC5" s="25"/>
      <c r="AD5" s="54">
        <f>SUM(W5:AC5)</f>
        <v>22</v>
      </c>
      <c r="AE5" s="26">
        <f>V5+AD5</f>
        <v>70</v>
      </c>
      <c r="AF5" s="15">
        <f>RANK(AE5,$AE$4:$AE$46,0)</f>
        <v>2</v>
      </c>
    </row>
    <row r="6" spans="2:33" ht="13.95" customHeight="1" x14ac:dyDescent="0.45">
      <c r="B6" s="7">
        <v>43</v>
      </c>
      <c r="C6" s="8" t="s">
        <v>319</v>
      </c>
      <c r="D6" s="9" t="s">
        <v>73</v>
      </c>
      <c r="E6" s="22" t="s">
        <v>330</v>
      </c>
      <c r="F6" s="25">
        <v>10</v>
      </c>
      <c r="G6" s="25">
        <v>8</v>
      </c>
      <c r="H6" s="25">
        <v>10</v>
      </c>
      <c r="I6" s="25">
        <v>5</v>
      </c>
      <c r="J6" s="25">
        <v>0</v>
      </c>
      <c r="K6" s="25"/>
      <c r="L6" s="25"/>
      <c r="M6" s="54">
        <f>SUM(F6:L6)</f>
        <v>33</v>
      </c>
      <c r="N6" s="25">
        <v>0</v>
      </c>
      <c r="O6" s="25">
        <v>6</v>
      </c>
      <c r="P6" s="25">
        <v>6</v>
      </c>
      <c r="Q6" s="25">
        <v>6</v>
      </c>
      <c r="R6" s="25">
        <v>6</v>
      </c>
      <c r="S6" s="25"/>
      <c r="T6" s="25"/>
      <c r="U6" s="54">
        <f>SUM(N6:T6)</f>
        <v>24</v>
      </c>
      <c r="V6" s="26">
        <f>M6+U6</f>
        <v>57</v>
      </c>
      <c r="W6" s="25">
        <v>8</v>
      </c>
      <c r="X6" s="25">
        <v>0</v>
      </c>
      <c r="Y6" s="25">
        <v>0</v>
      </c>
      <c r="Z6" s="25">
        <v>0</v>
      </c>
      <c r="AA6" s="25">
        <v>0</v>
      </c>
      <c r="AB6" s="25"/>
      <c r="AC6" s="25"/>
      <c r="AD6" s="54">
        <f>SUM(W6:AC6)</f>
        <v>8</v>
      </c>
      <c r="AE6" s="26">
        <f>V6+AD6</f>
        <v>65</v>
      </c>
      <c r="AF6" s="15">
        <f>RANK(AE6,$AE$4:$AE$46,0)</f>
        <v>3</v>
      </c>
      <c r="AG6">
        <v>20</v>
      </c>
    </row>
    <row r="7" spans="2:33" ht="13.95" customHeight="1" x14ac:dyDescent="0.45">
      <c r="B7" s="7">
        <v>44</v>
      </c>
      <c r="C7" s="8" t="s">
        <v>331</v>
      </c>
      <c r="D7" s="9" t="s">
        <v>77</v>
      </c>
      <c r="E7" s="22" t="s">
        <v>33</v>
      </c>
      <c r="F7" s="25">
        <v>8</v>
      </c>
      <c r="G7" s="25">
        <v>6</v>
      </c>
      <c r="H7" s="25">
        <v>7</v>
      </c>
      <c r="I7" s="25">
        <v>0</v>
      </c>
      <c r="J7" s="25"/>
      <c r="K7" s="25"/>
      <c r="L7" s="25"/>
      <c r="M7" s="54">
        <f>SUM(F7:L7)</f>
        <v>21</v>
      </c>
      <c r="N7" s="25">
        <v>0</v>
      </c>
      <c r="O7" s="25">
        <v>5</v>
      </c>
      <c r="P7" s="25">
        <v>5</v>
      </c>
      <c r="Q7" s="25">
        <v>3</v>
      </c>
      <c r="R7" s="25">
        <v>5</v>
      </c>
      <c r="S7" s="25"/>
      <c r="T7" s="25"/>
      <c r="U7" s="54">
        <f>SUM(N7:T7)</f>
        <v>18</v>
      </c>
      <c r="V7" s="26">
        <f>M7+U7</f>
        <v>39</v>
      </c>
      <c r="W7" s="25">
        <v>7</v>
      </c>
      <c r="X7" s="25">
        <v>6</v>
      </c>
      <c r="Y7" s="25">
        <v>6</v>
      </c>
      <c r="Z7" s="25">
        <v>7</v>
      </c>
      <c r="AA7" s="25"/>
      <c r="AB7" s="25"/>
      <c r="AC7" s="25"/>
      <c r="AD7" s="54">
        <f>SUM(W7:AC7)</f>
        <v>26</v>
      </c>
      <c r="AE7" s="26">
        <f>V7+AD7</f>
        <v>65</v>
      </c>
      <c r="AF7" s="15">
        <f>RANK(AE7,$AE$4:$AE$46,0)</f>
        <v>3</v>
      </c>
      <c r="AG7">
        <v>15</v>
      </c>
    </row>
    <row r="8" spans="2:33" ht="13.95" customHeight="1" x14ac:dyDescent="0.45">
      <c r="B8" s="7">
        <v>24</v>
      </c>
      <c r="C8" s="8" t="s">
        <v>310</v>
      </c>
      <c r="D8" s="9" t="s">
        <v>96</v>
      </c>
      <c r="E8" s="22" t="s">
        <v>59</v>
      </c>
      <c r="F8" s="25">
        <v>6</v>
      </c>
      <c r="G8" s="25">
        <v>6</v>
      </c>
      <c r="H8" s="25">
        <v>5</v>
      </c>
      <c r="I8" s="25">
        <v>5</v>
      </c>
      <c r="J8" s="25"/>
      <c r="K8" s="25"/>
      <c r="L8" s="25"/>
      <c r="M8" s="54">
        <f>SUM(F8:L8)</f>
        <v>22</v>
      </c>
      <c r="N8" s="25">
        <v>7</v>
      </c>
      <c r="O8" s="25">
        <v>7</v>
      </c>
      <c r="P8" s="25">
        <v>6</v>
      </c>
      <c r="Q8" s="25">
        <v>0</v>
      </c>
      <c r="R8" s="25"/>
      <c r="S8" s="25"/>
      <c r="T8" s="25"/>
      <c r="U8" s="54">
        <f>SUM(N8:T8)</f>
        <v>20</v>
      </c>
      <c r="V8" s="26">
        <f>M8+U8</f>
        <v>42</v>
      </c>
      <c r="W8" s="25">
        <v>7</v>
      </c>
      <c r="X8" s="25">
        <v>7</v>
      </c>
      <c r="Y8" s="25">
        <v>6</v>
      </c>
      <c r="Z8" s="25">
        <v>0</v>
      </c>
      <c r="AA8" s="25"/>
      <c r="AB8" s="25"/>
      <c r="AC8" s="25"/>
      <c r="AD8" s="54">
        <f>SUM(W8:AC8)</f>
        <v>20</v>
      </c>
      <c r="AE8" s="26">
        <f>V8+AD8</f>
        <v>62</v>
      </c>
      <c r="AF8" s="15">
        <f>RANK(AE8,$AE$4:$AE$46,0)</f>
        <v>5</v>
      </c>
    </row>
    <row r="9" spans="2:33" ht="13.95" customHeight="1" x14ac:dyDescent="0.45">
      <c r="B9" s="7">
        <v>28</v>
      </c>
      <c r="C9" s="8" t="s">
        <v>314</v>
      </c>
      <c r="D9" s="9" t="s">
        <v>315</v>
      </c>
      <c r="E9" s="22" t="s">
        <v>316</v>
      </c>
      <c r="F9" s="25">
        <v>7</v>
      </c>
      <c r="G9" s="25">
        <v>7</v>
      </c>
      <c r="H9" s="25">
        <v>8</v>
      </c>
      <c r="I9" s="25">
        <v>10</v>
      </c>
      <c r="J9" s="25"/>
      <c r="K9" s="25"/>
      <c r="L9" s="25"/>
      <c r="M9" s="54">
        <f>SUM(F9:L9)</f>
        <v>32</v>
      </c>
      <c r="N9" s="25">
        <v>0</v>
      </c>
      <c r="O9" s="25">
        <v>0</v>
      </c>
      <c r="P9" s="25">
        <v>0</v>
      </c>
      <c r="Q9" s="25">
        <v>5</v>
      </c>
      <c r="R9" s="25"/>
      <c r="S9" s="25"/>
      <c r="T9" s="25"/>
      <c r="U9" s="54">
        <f>SUM(N9:T9)</f>
        <v>5</v>
      </c>
      <c r="V9" s="26">
        <f>M9+U9</f>
        <v>37</v>
      </c>
      <c r="W9" s="25"/>
      <c r="X9" s="25"/>
      <c r="Y9" s="25"/>
      <c r="Z9" s="25"/>
      <c r="AA9" s="25"/>
      <c r="AB9" s="25"/>
      <c r="AC9" s="25"/>
      <c r="AD9" s="54">
        <f>SUM(W9:AC9)</f>
        <v>0</v>
      </c>
      <c r="AE9" s="26">
        <f>V9+AD9</f>
        <v>37</v>
      </c>
      <c r="AF9" s="15">
        <f>RANK(AE9,$AE$4:$AE$46,0)</f>
        <v>6</v>
      </c>
    </row>
    <row r="10" spans="2:33" ht="13.95" customHeight="1" x14ac:dyDescent="0.45">
      <c r="B10" s="7">
        <v>23</v>
      </c>
      <c r="C10" s="8" t="s">
        <v>308</v>
      </c>
      <c r="D10" s="9" t="s">
        <v>73</v>
      </c>
      <c r="E10" s="22" t="s">
        <v>309</v>
      </c>
      <c r="F10" s="25">
        <v>5</v>
      </c>
      <c r="G10" s="25">
        <v>5</v>
      </c>
      <c r="H10" s="25">
        <v>0</v>
      </c>
      <c r="I10" s="25">
        <v>0</v>
      </c>
      <c r="J10" s="25"/>
      <c r="K10" s="25"/>
      <c r="L10" s="25"/>
      <c r="M10" s="54">
        <f>SUM(F10:L10)</f>
        <v>10</v>
      </c>
      <c r="N10" s="25">
        <v>6</v>
      </c>
      <c r="O10" s="25">
        <v>6</v>
      </c>
      <c r="P10" s="25">
        <v>6</v>
      </c>
      <c r="Q10" s="25">
        <v>5</v>
      </c>
      <c r="R10" s="25"/>
      <c r="S10" s="25"/>
      <c r="T10" s="25"/>
      <c r="U10" s="54">
        <f>SUM(N10:T10)</f>
        <v>23</v>
      </c>
      <c r="V10" s="26">
        <f>M10+U10</f>
        <v>33</v>
      </c>
      <c r="W10" s="25"/>
      <c r="X10" s="25"/>
      <c r="Y10" s="25"/>
      <c r="Z10" s="25"/>
      <c r="AA10" s="25"/>
      <c r="AB10" s="25"/>
      <c r="AC10" s="25"/>
      <c r="AD10" s="54">
        <f>SUM(W10:AC10)</f>
        <v>0</v>
      </c>
      <c r="AE10" s="26">
        <f>V10+AD10</f>
        <v>33</v>
      </c>
      <c r="AF10" s="15">
        <f>RANK(AE10,$AE$4:$AE$46,0)</f>
        <v>7</v>
      </c>
    </row>
    <row r="11" spans="2:33" ht="13.95" customHeight="1" x14ac:dyDescent="0.45">
      <c r="B11" s="7">
        <v>1</v>
      </c>
      <c r="C11" s="8" t="s">
        <v>278</v>
      </c>
      <c r="D11" s="9" t="s">
        <v>100</v>
      </c>
      <c r="E11" s="22" t="s">
        <v>279</v>
      </c>
      <c r="F11" s="25">
        <v>0</v>
      </c>
      <c r="G11" s="25">
        <v>0</v>
      </c>
      <c r="H11" s="25">
        <v>6</v>
      </c>
      <c r="I11" s="25">
        <v>0</v>
      </c>
      <c r="J11" s="25">
        <v>0</v>
      </c>
      <c r="K11" s="25"/>
      <c r="L11" s="25"/>
      <c r="M11" s="54">
        <f>SUM(F11:L11)</f>
        <v>6</v>
      </c>
      <c r="N11" s="25">
        <v>5</v>
      </c>
      <c r="O11" s="25">
        <v>4</v>
      </c>
      <c r="P11" s="25">
        <v>5</v>
      </c>
      <c r="Q11" s="25">
        <v>6</v>
      </c>
      <c r="R11" s="25">
        <v>6</v>
      </c>
      <c r="S11" s="25"/>
      <c r="T11" s="25"/>
      <c r="U11" s="54">
        <f>SUM(N11:T11)</f>
        <v>26</v>
      </c>
      <c r="V11" s="26">
        <f>M11+U11</f>
        <v>32</v>
      </c>
      <c r="W11" s="25"/>
      <c r="X11" s="25"/>
      <c r="Y11" s="25"/>
      <c r="Z11" s="25"/>
      <c r="AA11" s="25"/>
      <c r="AB11" s="25"/>
      <c r="AC11" s="25"/>
      <c r="AD11" s="54">
        <f>SUM(W11:AC11)</f>
        <v>0</v>
      </c>
      <c r="AE11" s="26">
        <f>V11+AD11</f>
        <v>32</v>
      </c>
      <c r="AF11" s="15">
        <f>RANK(AE11,$AE$4:$AE$46,0)</f>
        <v>8</v>
      </c>
    </row>
    <row r="12" spans="2:33" ht="13.95" customHeight="1" x14ac:dyDescent="0.45">
      <c r="B12" s="7">
        <v>35</v>
      </c>
      <c r="C12" s="8" t="s">
        <v>275</v>
      </c>
      <c r="D12" s="9" t="s">
        <v>80</v>
      </c>
      <c r="E12" s="22" t="s">
        <v>223</v>
      </c>
      <c r="F12" s="25">
        <v>7</v>
      </c>
      <c r="G12" s="25">
        <v>6</v>
      </c>
      <c r="H12" s="25">
        <v>7</v>
      </c>
      <c r="I12" s="25">
        <v>0</v>
      </c>
      <c r="J12" s="25"/>
      <c r="K12" s="25"/>
      <c r="L12" s="25"/>
      <c r="M12" s="54">
        <f>SUM(F12:L12)</f>
        <v>20</v>
      </c>
      <c r="N12" s="25">
        <v>5</v>
      </c>
      <c r="O12" s="25">
        <v>0</v>
      </c>
      <c r="P12" s="25">
        <v>5</v>
      </c>
      <c r="Q12" s="25">
        <v>0</v>
      </c>
      <c r="R12" s="25"/>
      <c r="S12" s="25"/>
      <c r="T12" s="25"/>
      <c r="U12" s="54">
        <f>SUM(N12:T12)</f>
        <v>10</v>
      </c>
      <c r="V12" s="26">
        <f>M12+U12</f>
        <v>30</v>
      </c>
      <c r="W12" s="25"/>
      <c r="X12" s="25"/>
      <c r="Y12" s="25"/>
      <c r="Z12" s="25"/>
      <c r="AA12" s="25"/>
      <c r="AB12" s="25"/>
      <c r="AC12" s="25"/>
      <c r="AD12" s="54">
        <f>SUM(W12:AC12)</f>
        <v>0</v>
      </c>
      <c r="AE12" s="26">
        <f>V12+AD12</f>
        <v>30</v>
      </c>
      <c r="AF12" s="15">
        <f>RANK(AE12,$AE$4:$AE$46,0)</f>
        <v>9</v>
      </c>
    </row>
    <row r="13" spans="2:33" ht="13.95" customHeight="1" x14ac:dyDescent="0.45">
      <c r="B13" s="7">
        <v>6</v>
      </c>
      <c r="C13" s="8" t="s">
        <v>289</v>
      </c>
      <c r="D13" s="9" t="s">
        <v>104</v>
      </c>
      <c r="E13" s="22" t="s">
        <v>290</v>
      </c>
      <c r="F13" s="25">
        <v>7</v>
      </c>
      <c r="G13" s="25">
        <v>6</v>
      </c>
      <c r="H13" s="25">
        <v>0</v>
      </c>
      <c r="I13" s="25"/>
      <c r="J13" s="25"/>
      <c r="K13" s="25"/>
      <c r="L13" s="25"/>
      <c r="M13" s="54">
        <f>SUM(F13:L13)</f>
        <v>13</v>
      </c>
      <c r="N13" s="25">
        <v>5</v>
      </c>
      <c r="O13" s="25">
        <v>6</v>
      </c>
      <c r="P13" s="25">
        <v>5</v>
      </c>
      <c r="Q13" s="25">
        <v>0</v>
      </c>
      <c r="R13" s="25"/>
      <c r="S13" s="25"/>
      <c r="T13" s="25"/>
      <c r="U13" s="54">
        <f>SUM(N13:T13)</f>
        <v>16</v>
      </c>
      <c r="V13" s="26">
        <f>M13+U13</f>
        <v>29</v>
      </c>
      <c r="W13" s="25"/>
      <c r="X13" s="25"/>
      <c r="Y13" s="25"/>
      <c r="Z13" s="25"/>
      <c r="AA13" s="25"/>
      <c r="AB13" s="25"/>
      <c r="AC13" s="25"/>
      <c r="AD13" s="54">
        <f>SUM(W13:AC13)</f>
        <v>0</v>
      </c>
      <c r="AE13" s="26">
        <f>V13+AD13</f>
        <v>29</v>
      </c>
      <c r="AF13" s="15">
        <f>RANK(AE13,$AE$4:$AE$46,0)</f>
        <v>10</v>
      </c>
    </row>
    <row r="14" spans="2:33" ht="13.95" customHeight="1" x14ac:dyDescent="0.45">
      <c r="B14" s="7">
        <v>5</v>
      </c>
      <c r="C14" s="8" t="s">
        <v>287</v>
      </c>
      <c r="D14" s="9" t="s">
        <v>107</v>
      </c>
      <c r="E14" s="22" t="s">
        <v>288</v>
      </c>
      <c r="F14" s="25">
        <v>5</v>
      </c>
      <c r="G14" s="25">
        <v>0</v>
      </c>
      <c r="H14" s="25">
        <v>0</v>
      </c>
      <c r="I14" s="25">
        <v>0</v>
      </c>
      <c r="J14" s="25">
        <v>0</v>
      </c>
      <c r="K14" s="25"/>
      <c r="L14" s="25"/>
      <c r="M14" s="54">
        <f>SUM(F14:L14)</f>
        <v>5</v>
      </c>
      <c r="N14" s="25">
        <v>5</v>
      </c>
      <c r="O14" s="25">
        <v>6</v>
      </c>
      <c r="P14" s="25">
        <v>5</v>
      </c>
      <c r="Q14" s="25">
        <v>6</v>
      </c>
      <c r="R14" s="25">
        <v>0</v>
      </c>
      <c r="S14" s="25"/>
      <c r="T14" s="25"/>
      <c r="U14" s="54">
        <f>SUM(N14:T14)</f>
        <v>22</v>
      </c>
      <c r="V14" s="26">
        <f>M14+U14</f>
        <v>27</v>
      </c>
      <c r="W14" s="25"/>
      <c r="X14" s="25"/>
      <c r="Y14" s="25"/>
      <c r="Z14" s="25"/>
      <c r="AA14" s="25"/>
      <c r="AB14" s="25"/>
      <c r="AC14" s="25"/>
      <c r="AD14" s="54">
        <f>SUM(W14:AC14)</f>
        <v>0</v>
      </c>
      <c r="AE14" s="26">
        <f>V14+AD14</f>
        <v>27</v>
      </c>
      <c r="AF14" s="15">
        <f>RANK(AE14,$AE$4:$AE$46,0)</f>
        <v>11</v>
      </c>
    </row>
    <row r="15" spans="2:33" ht="13.95" customHeight="1" x14ac:dyDescent="0.45">
      <c r="B15" s="7">
        <v>42</v>
      </c>
      <c r="C15" s="8" t="s">
        <v>328</v>
      </c>
      <c r="D15" s="9" t="s">
        <v>73</v>
      </c>
      <c r="E15" s="22" t="s">
        <v>329</v>
      </c>
      <c r="F15" s="25">
        <v>7</v>
      </c>
      <c r="G15" s="25">
        <v>0</v>
      </c>
      <c r="H15" s="25">
        <v>0</v>
      </c>
      <c r="I15" s="25">
        <v>0</v>
      </c>
      <c r="J15" s="25"/>
      <c r="K15" s="25"/>
      <c r="L15" s="25"/>
      <c r="M15" s="54">
        <f>SUM(F15:L15)</f>
        <v>7</v>
      </c>
      <c r="N15" s="25">
        <v>7</v>
      </c>
      <c r="O15" s="25">
        <v>7</v>
      </c>
      <c r="P15" s="25">
        <v>0</v>
      </c>
      <c r="Q15" s="25">
        <v>6</v>
      </c>
      <c r="R15" s="25"/>
      <c r="S15" s="25"/>
      <c r="T15" s="25"/>
      <c r="U15" s="54">
        <f>SUM(N15:T15)</f>
        <v>20</v>
      </c>
      <c r="V15" s="26">
        <f>M15+U15</f>
        <v>27</v>
      </c>
      <c r="W15" s="25"/>
      <c r="X15" s="25"/>
      <c r="Y15" s="25"/>
      <c r="Z15" s="25"/>
      <c r="AA15" s="25"/>
      <c r="AB15" s="25"/>
      <c r="AC15" s="25"/>
      <c r="AD15" s="54">
        <f>SUM(W15:AC15)</f>
        <v>0</v>
      </c>
      <c r="AE15" s="26">
        <f>V15+AD15</f>
        <v>27</v>
      </c>
      <c r="AF15" s="15">
        <f>RANK(AE15,$AE$4:$AE$46,0)</f>
        <v>11</v>
      </c>
    </row>
    <row r="16" spans="2:33" ht="13.95" customHeight="1" x14ac:dyDescent="0.45">
      <c r="B16" s="7">
        <v>41</v>
      </c>
      <c r="C16" s="8" t="s">
        <v>248</v>
      </c>
      <c r="D16" s="9" t="s">
        <v>75</v>
      </c>
      <c r="E16" s="22" t="s">
        <v>67</v>
      </c>
      <c r="F16" s="25">
        <v>6</v>
      </c>
      <c r="G16" s="25">
        <v>7</v>
      </c>
      <c r="H16" s="25">
        <v>6</v>
      </c>
      <c r="I16" s="25">
        <v>0</v>
      </c>
      <c r="J16" s="25"/>
      <c r="K16" s="25"/>
      <c r="L16" s="25"/>
      <c r="M16" s="54">
        <f>SUM(F16:L16)</f>
        <v>19</v>
      </c>
      <c r="N16" s="25">
        <v>0</v>
      </c>
      <c r="O16" s="25">
        <v>7</v>
      </c>
      <c r="P16" s="25">
        <v>0</v>
      </c>
      <c r="Q16" s="25">
        <v>0</v>
      </c>
      <c r="R16" s="25"/>
      <c r="S16" s="25"/>
      <c r="T16" s="25"/>
      <c r="U16" s="54">
        <f>SUM(N16:T16)</f>
        <v>7</v>
      </c>
      <c r="V16" s="26">
        <f>M16+U16</f>
        <v>26</v>
      </c>
      <c r="W16" s="25"/>
      <c r="X16" s="25"/>
      <c r="Y16" s="25"/>
      <c r="Z16" s="25"/>
      <c r="AA16" s="25"/>
      <c r="AB16" s="25"/>
      <c r="AC16" s="25"/>
      <c r="AD16" s="54">
        <f>SUM(W16:AC16)</f>
        <v>0</v>
      </c>
      <c r="AE16" s="26">
        <f>V16+AD16</f>
        <v>26</v>
      </c>
      <c r="AF16" s="15">
        <f>RANK(AE16,$AE$4:$AE$46,0)</f>
        <v>13</v>
      </c>
    </row>
    <row r="17" spans="2:32" ht="13.95" customHeight="1" x14ac:dyDescent="0.45">
      <c r="B17" s="7">
        <v>13</v>
      </c>
      <c r="C17" s="8" t="s">
        <v>299</v>
      </c>
      <c r="D17" s="9" t="s">
        <v>300</v>
      </c>
      <c r="E17" s="22" t="s">
        <v>301</v>
      </c>
      <c r="F17" s="25">
        <v>0</v>
      </c>
      <c r="G17" s="25">
        <v>0</v>
      </c>
      <c r="H17" s="25">
        <v>7</v>
      </c>
      <c r="I17" s="25">
        <v>7</v>
      </c>
      <c r="J17" s="25"/>
      <c r="K17" s="25"/>
      <c r="L17" s="25"/>
      <c r="M17" s="54">
        <f>SUM(F17:L17)</f>
        <v>14</v>
      </c>
      <c r="N17" s="25">
        <v>5</v>
      </c>
      <c r="O17" s="25">
        <v>5</v>
      </c>
      <c r="P17" s="25">
        <v>0</v>
      </c>
      <c r="Q17" s="25">
        <v>0</v>
      </c>
      <c r="R17" s="25">
        <v>0</v>
      </c>
      <c r="S17" s="25"/>
      <c r="T17" s="25"/>
      <c r="U17" s="54">
        <f>SUM(N17:T17)</f>
        <v>10</v>
      </c>
      <c r="V17" s="26">
        <f>M17+U17</f>
        <v>24</v>
      </c>
      <c r="W17" s="25"/>
      <c r="X17" s="25"/>
      <c r="Y17" s="25"/>
      <c r="Z17" s="25"/>
      <c r="AA17" s="25"/>
      <c r="AB17" s="25"/>
      <c r="AC17" s="25"/>
      <c r="AD17" s="54">
        <f>SUM(W17:AC17)</f>
        <v>0</v>
      </c>
      <c r="AE17" s="26">
        <f>V17+AD17</f>
        <v>24</v>
      </c>
      <c r="AF17" s="15">
        <f>RANK(AE17,$AE$4:$AE$46,0)</f>
        <v>14</v>
      </c>
    </row>
    <row r="18" spans="2:32" ht="13.95" customHeight="1" x14ac:dyDescent="0.45">
      <c r="B18" s="7">
        <v>7</v>
      </c>
      <c r="C18" s="8" t="s">
        <v>291</v>
      </c>
      <c r="D18" s="9" t="s">
        <v>87</v>
      </c>
      <c r="E18" s="22" t="s">
        <v>28</v>
      </c>
      <c r="F18" s="25">
        <v>0</v>
      </c>
      <c r="G18" s="25">
        <v>0</v>
      </c>
      <c r="H18" s="25">
        <v>0</v>
      </c>
      <c r="I18" s="25">
        <v>0</v>
      </c>
      <c r="J18" s="25">
        <v>4</v>
      </c>
      <c r="K18" s="25"/>
      <c r="L18" s="25"/>
      <c r="M18" s="54">
        <f>SUM(F18:L18)</f>
        <v>4</v>
      </c>
      <c r="N18" s="25">
        <v>4</v>
      </c>
      <c r="O18" s="25">
        <v>3</v>
      </c>
      <c r="P18" s="25">
        <v>3</v>
      </c>
      <c r="Q18" s="25">
        <v>4</v>
      </c>
      <c r="R18" s="25">
        <v>4</v>
      </c>
      <c r="S18" s="25"/>
      <c r="T18" s="25"/>
      <c r="U18" s="54">
        <f>SUM(N18:T18)</f>
        <v>18</v>
      </c>
      <c r="V18" s="26">
        <f>M18+U18</f>
        <v>22</v>
      </c>
      <c r="W18" s="25"/>
      <c r="X18" s="25"/>
      <c r="Y18" s="25"/>
      <c r="Z18" s="25"/>
      <c r="AA18" s="25"/>
      <c r="AB18" s="25"/>
      <c r="AC18" s="25"/>
      <c r="AD18" s="54">
        <f>SUM(W18:AC18)</f>
        <v>0</v>
      </c>
      <c r="AE18" s="26">
        <f>V18+AD18</f>
        <v>22</v>
      </c>
      <c r="AF18" s="15">
        <f>RANK(AE18,$AE$4:$AE$46,0)</f>
        <v>15</v>
      </c>
    </row>
    <row r="19" spans="2:32" ht="13.95" customHeight="1" x14ac:dyDescent="0.45">
      <c r="B19" s="7">
        <v>20</v>
      </c>
      <c r="C19" s="8" t="s">
        <v>305</v>
      </c>
      <c r="D19" s="9" t="s">
        <v>91</v>
      </c>
      <c r="E19" s="22" t="s">
        <v>61</v>
      </c>
      <c r="F19" s="25">
        <v>4</v>
      </c>
      <c r="G19" s="25">
        <v>3</v>
      </c>
      <c r="H19" s="25">
        <v>2</v>
      </c>
      <c r="I19" s="25">
        <v>3</v>
      </c>
      <c r="J19" s="25"/>
      <c r="K19" s="25"/>
      <c r="L19" s="25"/>
      <c r="M19" s="54">
        <f>SUM(F19:L19)</f>
        <v>12</v>
      </c>
      <c r="N19" s="25">
        <v>4</v>
      </c>
      <c r="O19" s="25">
        <v>3</v>
      </c>
      <c r="P19" s="25">
        <v>3</v>
      </c>
      <c r="Q19" s="25">
        <v>0</v>
      </c>
      <c r="R19" s="25"/>
      <c r="S19" s="25"/>
      <c r="T19" s="25"/>
      <c r="U19" s="54">
        <f>SUM(N19:T19)</f>
        <v>10</v>
      </c>
      <c r="V19" s="26">
        <f>M19+U19</f>
        <v>22</v>
      </c>
      <c r="W19" s="25"/>
      <c r="X19" s="25"/>
      <c r="Y19" s="25"/>
      <c r="Z19" s="25"/>
      <c r="AA19" s="25"/>
      <c r="AB19" s="25"/>
      <c r="AC19" s="25"/>
      <c r="AD19" s="54">
        <f>SUM(W19:AC19)</f>
        <v>0</v>
      </c>
      <c r="AE19" s="26">
        <f>V19+AD19</f>
        <v>22</v>
      </c>
      <c r="AF19" s="15">
        <f>RANK(AE19,$AE$4:$AE$46,0)</f>
        <v>15</v>
      </c>
    </row>
    <row r="20" spans="2:32" ht="13.95" customHeight="1" x14ac:dyDescent="0.45">
      <c r="B20" s="7">
        <v>25</v>
      </c>
      <c r="C20" s="8" t="s">
        <v>69</v>
      </c>
      <c r="D20" s="9" t="s">
        <v>70</v>
      </c>
      <c r="E20" s="22" t="s">
        <v>216</v>
      </c>
      <c r="F20" s="25">
        <v>0</v>
      </c>
      <c r="G20" s="25">
        <v>6</v>
      </c>
      <c r="H20" s="25">
        <v>0</v>
      </c>
      <c r="I20" s="25">
        <v>0</v>
      </c>
      <c r="J20" s="25"/>
      <c r="K20" s="25"/>
      <c r="L20" s="25"/>
      <c r="M20" s="54">
        <f>SUM(F20:L20)</f>
        <v>6</v>
      </c>
      <c r="N20" s="25">
        <v>8</v>
      </c>
      <c r="O20" s="25">
        <v>8</v>
      </c>
      <c r="P20" s="25">
        <v>0</v>
      </c>
      <c r="Q20" s="25"/>
      <c r="R20" s="25"/>
      <c r="S20" s="25"/>
      <c r="T20" s="25"/>
      <c r="U20" s="54">
        <f>SUM(N20:T20)</f>
        <v>16</v>
      </c>
      <c r="V20" s="26">
        <f>M20+U20</f>
        <v>22</v>
      </c>
      <c r="W20" s="25"/>
      <c r="X20" s="25"/>
      <c r="Y20" s="25"/>
      <c r="Z20" s="25"/>
      <c r="AA20" s="25"/>
      <c r="AB20" s="25"/>
      <c r="AC20" s="25"/>
      <c r="AD20" s="54">
        <f>SUM(W20:AC20)</f>
        <v>0</v>
      </c>
      <c r="AE20" s="26">
        <f>V20+AD20</f>
        <v>22</v>
      </c>
      <c r="AF20" s="15">
        <f>RANK(AE20,$AE$4:$AE$46,0)</f>
        <v>15</v>
      </c>
    </row>
    <row r="21" spans="2:32" ht="13.95" customHeight="1" x14ac:dyDescent="0.45">
      <c r="B21" s="7">
        <v>30</v>
      </c>
      <c r="C21" s="8" t="s">
        <v>318</v>
      </c>
      <c r="D21" s="9" t="s">
        <v>100</v>
      </c>
      <c r="E21" s="22" t="s">
        <v>63</v>
      </c>
      <c r="F21" s="25">
        <v>4</v>
      </c>
      <c r="G21" s="25">
        <v>5</v>
      </c>
      <c r="H21" s="25">
        <v>5</v>
      </c>
      <c r="I21" s="25">
        <v>0</v>
      </c>
      <c r="J21" s="25">
        <v>0</v>
      </c>
      <c r="K21" s="25"/>
      <c r="L21" s="25"/>
      <c r="M21" s="54">
        <f>SUM(F21:L21)</f>
        <v>14</v>
      </c>
      <c r="N21" s="25">
        <v>0</v>
      </c>
      <c r="O21" s="25">
        <v>5</v>
      </c>
      <c r="P21" s="25">
        <v>0</v>
      </c>
      <c r="Q21" s="25">
        <v>2</v>
      </c>
      <c r="R21" s="25">
        <v>0</v>
      </c>
      <c r="S21" s="25"/>
      <c r="T21" s="25"/>
      <c r="U21" s="54">
        <f>SUM(N21:T21)</f>
        <v>7</v>
      </c>
      <c r="V21" s="26">
        <f>M21+U21</f>
        <v>21</v>
      </c>
      <c r="W21" s="25"/>
      <c r="X21" s="25"/>
      <c r="Y21" s="25"/>
      <c r="Z21" s="25"/>
      <c r="AA21" s="25"/>
      <c r="AB21" s="25"/>
      <c r="AC21" s="25"/>
      <c r="AD21" s="54">
        <f>SUM(W21:AC21)</f>
        <v>0</v>
      </c>
      <c r="AE21" s="26">
        <f>V21+AD21</f>
        <v>21</v>
      </c>
      <c r="AF21" s="15">
        <f>RANK(AE21,$AE$4:$AE$46,0)</f>
        <v>18</v>
      </c>
    </row>
    <row r="22" spans="2:32" ht="13.95" customHeight="1" x14ac:dyDescent="0.45">
      <c r="B22" s="7">
        <v>33</v>
      </c>
      <c r="C22" s="8" t="s">
        <v>0</v>
      </c>
      <c r="D22" s="9" t="s">
        <v>73</v>
      </c>
      <c r="E22" s="22" t="s">
        <v>62</v>
      </c>
      <c r="F22" s="25">
        <v>0</v>
      </c>
      <c r="G22" s="25">
        <v>6</v>
      </c>
      <c r="H22" s="25">
        <v>6</v>
      </c>
      <c r="I22" s="25"/>
      <c r="J22" s="25"/>
      <c r="K22" s="25"/>
      <c r="L22" s="25"/>
      <c r="M22" s="54">
        <f>SUM(F22:L22)</f>
        <v>12</v>
      </c>
      <c r="N22" s="25">
        <v>0</v>
      </c>
      <c r="O22" s="25">
        <v>4</v>
      </c>
      <c r="P22" s="25">
        <v>5</v>
      </c>
      <c r="Q22" s="25">
        <v>0</v>
      </c>
      <c r="R22" s="25"/>
      <c r="S22" s="25"/>
      <c r="T22" s="25"/>
      <c r="U22" s="54">
        <f>SUM(N22:T22)</f>
        <v>9</v>
      </c>
      <c r="V22" s="26">
        <f>M22+U22</f>
        <v>21</v>
      </c>
      <c r="W22" s="25"/>
      <c r="X22" s="25"/>
      <c r="Y22" s="25"/>
      <c r="Z22" s="25"/>
      <c r="AA22" s="25"/>
      <c r="AB22" s="25"/>
      <c r="AC22" s="25"/>
      <c r="AD22" s="54">
        <f>SUM(W22:AC22)</f>
        <v>0</v>
      </c>
      <c r="AE22" s="26">
        <f>V22+AD22</f>
        <v>21</v>
      </c>
      <c r="AF22" s="15">
        <f>RANK(AE22,$AE$4:$AE$46,0)</f>
        <v>18</v>
      </c>
    </row>
    <row r="23" spans="2:32" ht="13.95" customHeight="1" x14ac:dyDescent="0.45">
      <c r="B23" s="7">
        <v>37</v>
      </c>
      <c r="C23" s="8" t="s">
        <v>324</v>
      </c>
      <c r="D23" s="9" t="s">
        <v>110</v>
      </c>
      <c r="E23" s="22" t="s">
        <v>54</v>
      </c>
      <c r="F23" s="25">
        <v>0</v>
      </c>
      <c r="G23" s="25">
        <v>0</v>
      </c>
      <c r="H23" s="25">
        <v>0</v>
      </c>
      <c r="I23" s="25">
        <v>6</v>
      </c>
      <c r="J23" s="25">
        <v>5</v>
      </c>
      <c r="K23" s="25"/>
      <c r="L23" s="25"/>
      <c r="M23" s="54">
        <f>SUM(F23:L23)</f>
        <v>11</v>
      </c>
      <c r="N23" s="25">
        <v>5</v>
      </c>
      <c r="O23" s="25">
        <v>0</v>
      </c>
      <c r="P23" s="25">
        <v>0</v>
      </c>
      <c r="Q23" s="25">
        <v>0</v>
      </c>
      <c r="R23" s="25">
        <v>4</v>
      </c>
      <c r="S23" s="25"/>
      <c r="T23" s="25"/>
      <c r="U23" s="54">
        <f>SUM(N23:T23)</f>
        <v>9</v>
      </c>
      <c r="V23" s="26">
        <f>M23+U23</f>
        <v>20</v>
      </c>
      <c r="W23" s="25"/>
      <c r="X23" s="25"/>
      <c r="Y23" s="25"/>
      <c r="Z23" s="25"/>
      <c r="AA23" s="25"/>
      <c r="AB23" s="25"/>
      <c r="AC23" s="25"/>
      <c r="AD23" s="54">
        <f>SUM(W23:AC23)</f>
        <v>0</v>
      </c>
      <c r="AE23" s="26">
        <f>V23+AD23</f>
        <v>20</v>
      </c>
      <c r="AF23" s="15">
        <f>RANK(AE23,$AE$4:$AE$46,0)</f>
        <v>20</v>
      </c>
    </row>
    <row r="24" spans="2:32" ht="13.95" customHeight="1" thickBot="1" x14ac:dyDescent="0.5">
      <c r="B24" s="17">
        <v>26</v>
      </c>
      <c r="C24" s="19" t="s">
        <v>311</v>
      </c>
      <c r="D24" s="14" t="s">
        <v>80</v>
      </c>
      <c r="E24" s="23" t="s">
        <v>312</v>
      </c>
      <c r="F24" s="25">
        <v>0</v>
      </c>
      <c r="G24" s="25">
        <v>0</v>
      </c>
      <c r="H24" s="25">
        <v>0</v>
      </c>
      <c r="I24" s="25">
        <v>0</v>
      </c>
      <c r="J24" s="25"/>
      <c r="K24" s="25"/>
      <c r="L24" s="25"/>
      <c r="M24" s="54">
        <f>SUM(F24:L24)</f>
        <v>0</v>
      </c>
      <c r="N24" s="25">
        <v>6</v>
      </c>
      <c r="O24" s="25">
        <v>6</v>
      </c>
      <c r="P24" s="25">
        <v>0</v>
      </c>
      <c r="Q24" s="25">
        <v>6</v>
      </c>
      <c r="R24" s="25"/>
      <c r="S24" s="25"/>
      <c r="T24" s="25"/>
      <c r="U24" s="54">
        <f>SUM(N24:T24)</f>
        <v>18</v>
      </c>
      <c r="V24" s="26">
        <f>M24+U24</f>
        <v>18</v>
      </c>
      <c r="W24" s="25"/>
      <c r="X24" s="25"/>
      <c r="Y24" s="25"/>
      <c r="Z24" s="25"/>
      <c r="AA24" s="25"/>
      <c r="AB24" s="25"/>
      <c r="AC24" s="25"/>
      <c r="AD24" s="54">
        <f>SUM(W24:AC24)</f>
        <v>0</v>
      </c>
      <c r="AE24" s="26">
        <f>V24+AD24</f>
        <v>18</v>
      </c>
      <c r="AF24" s="15">
        <f>RANK(AE24,$AE$4:$AE$46,0)</f>
        <v>21</v>
      </c>
    </row>
    <row r="25" spans="2:32" ht="13.95" customHeight="1" x14ac:dyDescent="0.45">
      <c r="B25" s="18">
        <v>36</v>
      </c>
      <c r="C25" s="20" t="s">
        <v>322</v>
      </c>
      <c r="D25" s="21" t="s">
        <v>100</v>
      </c>
      <c r="E25" s="24" t="s">
        <v>323</v>
      </c>
      <c r="F25" s="25">
        <v>6</v>
      </c>
      <c r="G25" s="25">
        <v>0</v>
      </c>
      <c r="H25" s="25">
        <v>0</v>
      </c>
      <c r="I25" s="25"/>
      <c r="J25" s="25"/>
      <c r="K25" s="25"/>
      <c r="L25" s="25"/>
      <c r="M25" s="54">
        <f>SUM(F25:L25)</f>
        <v>6</v>
      </c>
      <c r="N25" s="25">
        <v>5</v>
      </c>
      <c r="O25" s="25">
        <v>7</v>
      </c>
      <c r="P25" s="25"/>
      <c r="Q25" s="25"/>
      <c r="R25" s="25"/>
      <c r="S25" s="25"/>
      <c r="T25" s="25"/>
      <c r="U25" s="54">
        <f>SUM(N25:T25)</f>
        <v>12</v>
      </c>
      <c r="V25" s="26">
        <f>M25+U25</f>
        <v>18</v>
      </c>
      <c r="W25" s="25"/>
      <c r="X25" s="25"/>
      <c r="Y25" s="25"/>
      <c r="Z25" s="25"/>
      <c r="AA25" s="25"/>
      <c r="AB25" s="25"/>
      <c r="AC25" s="25"/>
      <c r="AD25" s="54">
        <f>SUM(W25:AC25)</f>
        <v>0</v>
      </c>
      <c r="AE25" s="26">
        <f>V25+AD25</f>
        <v>18</v>
      </c>
      <c r="AF25" s="15">
        <f>RANK(AE25,$AE$4:$AE$46,0)</f>
        <v>21</v>
      </c>
    </row>
    <row r="26" spans="2:32" ht="13.95" customHeight="1" x14ac:dyDescent="0.45">
      <c r="B26" s="7">
        <v>2</v>
      </c>
      <c r="C26" s="8" t="s">
        <v>280</v>
      </c>
      <c r="D26" s="9" t="s">
        <v>281</v>
      </c>
      <c r="E26" s="22" t="s">
        <v>282</v>
      </c>
      <c r="F26" s="25">
        <v>0</v>
      </c>
      <c r="G26" s="25">
        <v>0</v>
      </c>
      <c r="H26" s="25">
        <v>0</v>
      </c>
      <c r="I26" s="25">
        <v>0</v>
      </c>
      <c r="J26" s="25"/>
      <c r="K26" s="25"/>
      <c r="L26" s="25"/>
      <c r="M26" s="54">
        <f>SUM(F26:L26)</f>
        <v>0</v>
      </c>
      <c r="N26" s="25">
        <v>5</v>
      </c>
      <c r="O26" s="25">
        <v>6</v>
      </c>
      <c r="P26" s="25">
        <v>0</v>
      </c>
      <c r="Q26" s="25">
        <v>6</v>
      </c>
      <c r="R26" s="25"/>
      <c r="S26" s="25"/>
      <c r="T26" s="25"/>
      <c r="U26" s="54">
        <f>SUM(N26:T26)</f>
        <v>17</v>
      </c>
      <c r="V26" s="26">
        <f>M26+U26</f>
        <v>17</v>
      </c>
      <c r="W26" s="25"/>
      <c r="X26" s="25"/>
      <c r="Y26" s="25"/>
      <c r="Z26" s="25"/>
      <c r="AA26" s="25"/>
      <c r="AB26" s="25"/>
      <c r="AC26" s="25"/>
      <c r="AD26" s="54">
        <f>SUM(W26:AC26)</f>
        <v>0</v>
      </c>
      <c r="AE26" s="26">
        <f>V26+AD26</f>
        <v>17</v>
      </c>
      <c r="AF26" s="15">
        <f>RANK(AE26,$AE$4:$AE$46,0)</f>
        <v>23</v>
      </c>
    </row>
    <row r="27" spans="2:32" ht="13.95" customHeight="1" x14ac:dyDescent="0.45">
      <c r="B27" s="7">
        <v>15</v>
      </c>
      <c r="C27" s="8" t="s">
        <v>302</v>
      </c>
      <c r="D27" s="9" t="s">
        <v>232</v>
      </c>
      <c r="E27" s="22" t="s">
        <v>37</v>
      </c>
      <c r="F27" s="25">
        <v>5</v>
      </c>
      <c r="G27" s="25">
        <v>0</v>
      </c>
      <c r="H27" s="25">
        <v>7</v>
      </c>
      <c r="I27" s="25">
        <v>0</v>
      </c>
      <c r="J27" s="25"/>
      <c r="K27" s="25"/>
      <c r="L27" s="25"/>
      <c r="M27" s="54">
        <f>SUM(F27:L27)</f>
        <v>12</v>
      </c>
      <c r="N27" s="25">
        <v>5</v>
      </c>
      <c r="O27" s="25">
        <v>0</v>
      </c>
      <c r="P27" s="25">
        <v>0</v>
      </c>
      <c r="Q27" s="25">
        <v>0</v>
      </c>
      <c r="R27" s="25"/>
      <c r="S27" s="25"/>
      <c r="T27" s="25"/>
      <c r="U27" s="54">
        <f>SUM(N27:T27)</f>
        <v>5</v>
      </c>
      <c r="V27" s="26">
        <f>M27+U27</f>
        <v>17</v>
      </c>
      <c r="W27" s="25"/>
      <c r="X27" s="25"/>
      <c r="Y27" s="25"/>
      <c r="Z27" s="25"/>
      <c r="AA27" s="25"/>
      <c r="AB27" s="25"/>
      <c r="AC27" s="25"/>
      <c r="AD27" s="54">
        <f>SUM(W27:AC27)</f>
        <v>0</v>
      </c>
      <c r="AE27" s="26">
        <f>V27+AD27</f>
        <v>17</v>
      </c>
      <c r="AF27" s="15">
        <f>RANK(AE27,$AE$4:$AE$46,0)</f>
        <v>23</v>
      </c>
    </row>
    <row r="28" spans="2:32" ht="13.95" customHeight="1" x14ac:dyDescent="0.45">
      <c r="B28" s="7">
        <v>8</v>
      </c>
      <c r="C28" s="8" t="s">
        <v>292</v>
      </c>
      <c r="D28" s="9" t="s">
        <v>87</v>
      </c>
      <c r="E28" s="22" t="s">
        <v>226</v>
      </c>
      <c r="F28" s="25">
        <v>0</v>
      </c>
      <c r="G28" s="25">
        <v>0</v>
      </c>
      <c r="H28" s="25">
        <v>5</v>
      </c>
      <c r="I28" s="25">
        <v>0</v>
      </c>
      <c r="J28" s="25"/>
      <c r="K28" s="25"/>
      <c r="L28" s="25"/>
      <c r="M28" s="54">
        <f>SUM(F28:L28)</f>
        <v>5</v>
      </c>
      <c r="N28" s="25">
        <v>5</v>
      </c>
      <c r="O28" s="25">
        <v>5</v>
      </c>
      <c r="P28" s="25">
        <v>0</v>
      </c>
      <c r="Q28" s="25">
        <v>0</v>
      </c>
      <c r="R28" s="25"/>
      <c r="S28" s="25"/>
      <c r="T28" s="25"/>
      <c r="U28" s="54">
        <f>SUM(N28:T28)</f>
        <v>10</v>
      </c>
      <c r="V28" s="26">
        <f>M28+U28</f>
        <v>15</v>
      </c>
      <c r="W28" s="25"/>
      <c r="X28" s="25"/>
      <c r="Y28" s="25"/>
      <c r="Z28" s="25"/>
      <c r="AA28" s="25"/>
      <c r="AB28" s="25"/>
      <c r="AC28" s="25"/>
      <c r="AD28" s="54">
        <f>SUM(W28:AC28)</f>
        <v>0</v>
      </c>
      <c r="AE28" s="26">
        <f>V28+AD28</f>
        <v>15</v>
      </c>
      <c r="AF28" s="15">
        <f>RANK(AE28,$AE$4:$AE$46,0)</f>
        <v>25</v>
      </c>
    </row>
    <row r="29" spans="2:32" ht="13.95" customHeight="1" x14ac:dyDescent="0.45">
      <c r="B29" s="7">
        <v>34</v>
      </c>
      <c r="C29" s="8" t="s">
        <v>321</v>
      </c>
      <c r="D29" s="9" t="s">
        <v>87</v>
      </c>
      <c r="E29" s="22" t="s">
        <v>65</v>
      </c>
      <c r="F29" s="25">
        <v>0</v>
      </c>
      <c r="G29" s="25">
        <v>5</v>
      </c>
      <c r="H29" s="25">
        <v>0</v>
      </c>
      <c r="I29" s="25"/>
      <c r="J29" s="25"/>
      <c r="K29" s="25"/>
      <c r="L29" s="25"/>
      <c r="M29" s="54">
        <f>SUM(F29:L29)</f>
        <v>5</v>
      </c>
      <c r="N29" s="25">
        <v>0</v>
      </c>
      <c r="O29" s="25">
        <v>5</v>
      </c>
      <c r="P29" s="25">
        <v>5</v>
      </c>
      <c r="Q29" s="25">
        <v>0</v>
      </c>
      <c r="R29" s="25"/>
      <c r="S29" s="25"/>
      <c r="T29" s="25"/>
      <c r="U29" s="54">
        <f>SUM(N29:T29)</f>
        <v>10</v>
      </c>
      <c r="V29" s="26">
        <f>M29+U29</f>
        <v>15</v>
      </c>
      <c r="W29" s="25"/>
      <c r="X29" s="25"/>
      <c r="Y29" s="25"/>
      <c r="Z29" s="25"/>
      <c r="AA29" s="25"/>
      <c r="AB29" s="25"/>
      <c r="AC29" s="25"/>
      <c r="AD29" s="54">
        <f>SUM(W29:AC29)</f>
        <v>0</v>
      </c>
      <c r="AE29" s="26">
        <f>V29+AD29</f>
        <v>15</v>
      </c>
      <c r="AF29" s="15">
        <f>RANK(AE29,$AE$4:$AE$46,0)</f>
        <v>25</v>
      </c>
    </row>
    <row r="30" spans="2:32" ht="13.95" customHeight="1" x14ac:dyDescent="0.45">
      <c r="B30" s="7">
        <v>14</v>
      </c>
      <c r="C30" s="8" t="s">
        <v>278</v>
      </c>
      <c r="D30" s="9" t="s">
        <v>100</v>
      </c>
      <c r="E30" s="22" t="s">
        <v>37</v>
      </c>
      <c r="F30" s="25">
        <v>0</v>
      </c>
      <c r="G30" s="25">
        <v>0</v>
      </c>
      <c r="H30" s="25">
        <v>4</v>
      </c>
      <c r="I30" s="25">
        <v>0</v>
      </c>
      <c r="J30" s="25"/>
      <c r="K30" s="25"/>
      <c r="L30" s="25"/>
      <c r="M30" s="54">
        <f>SUM(F30:L30)</f>
        <v>4</v>
      </c>
      <c r="N30" s="25">
        <v>5</v>
      </c>
      <c r="O30" s="25">
        <v>5</v>
      </c>
      <c r="P30" s="25">
        <v>0</v>
      </c>
      <c r="Q30" s="25">
        <v>0</v>
      </c>
      <c r="R30" s="25">
        <v>0</v>
      </c>
      <c r="S30" s="25"/>
      <c r="T30" s="25"/>
      <c r="U30" s="54">
        <f>SUM(N30:T30)</f>
        <v>10</v>
      </c>
      <c r="V30" s="26">
        <f>M30+U30</f>
        <v>14</v>
      </c>
      <c r="W30" s="25"/>
      <c r="X30" s="25"/>
      <c r="Y30" s="25"/>
      <c r="Z30" s="25"/>
      <c r="AA30" s="25"/>
      <c r="AB30" s="25"/>
      <c r="AC30" s="25"/>
      <c r="AD30" s="54">
        <f>SUM(W30:AC30)</f>
        <v>0</v>
      </c>
      <c r="AE30" s="26">
        <f>V30+AD30</f>
        <v>14</v>
      </c>
      <c r="AF30" s="15">
        <f>RANK(AE30,$AE$4:$AE$46,0)</f>
        <v>27</v>
      </c>
    </row>
    <row r="31" spans="2:32" ht="13.95" customHeight="1" x14ac:dyDescent="0.45">
      <c r="B31" s="7">
        <v>10</v>
      </c>
      <c r="C31" s="8" t="s">
        <v>295</v>
      </c>
      <c r="D31" s="9" t="s">
        <v>205</v>
      </c>
      <c r="E31" s="22" t="s">
        <v>296</v>
      </c>
      <c r="F31" s="25">
        <v>0</v>
      </c>
      <c r="G31" s="25">
        <v>0</v>
      </c>
      <c r="H31" s="25">
        <v>5</v>
      </c>
      <c r="I31" s="25">
        <v>0</v>
      </c>
      <c r="J31" s="25"/>
      <c r="K31" s="25"/>
      <c r="L31" s="25"/>
      <c r="M31" s="54">
        <f>SUM(F31:L31)</f>
        <v>5</v>
      </c>
      <c r="N31" s="25">
        <v>0</v>
      </c>
      <c r="O31" s="25">
        <v>0</v>
      </c>
      <c r="P31" s="25">
        <v>4</v>
      </c>
      <c r="Q31" s="25">
        <v>4</v>
      </c>
      <c r="R31" s="25"/>
      <c r="S31" s="25"/>
      <c r="T31" s="25"/>
      <c r="U31" s="54">
        <f>SUM(N31:T31)</f>
        <v>8</v>
      </c>
      <c r="V31" s="26">
        <f>M31+U31</f>
        <v>13</v>
      </c>
      <c r="W31" s="25"/>
      <c r="X31" s="25"/>
      <c r="Y31" s="25"/>
      <c r="Z31" s="25"/>
      <c r="AA31" s="25"/>
      <c r="AB31" s="25"/>
      <c r="AC31" s="25"/>
      <c r="AD31" s="54">
        <f>SUM(W31:AC31)</f>
        <v>0</v>
      </c>
      <c r="AE31" s="26">
        <f>V31+AD31</f>
        <v>13</v>
      </c>
      <c r="AF31" s="15">
        <f>RANK(AE31,$AE$4:$AE$46,0)</f>
        <v>28</v>
      </c>
    </row>
    <row r="32" spans="2:32" ht="13.95" customHeight="1" x14ac:dyDescent="0.45">
      <c r="B32" s="7">
        <v>29</v>
      </c>
      <c r="C32" s="8" t="s">
        <v>317</v>
      </c>
      <c r="D32" s="9" t="s">
        <v>205</v>
      </c>
      <c r="E32" s="22" t="s">
        <v>58</v>
      </c>
      <c r="F32" s="25">
        <v>0</v>
      </c>
      <c r="G32" s="25">
        <v>0</v>
      </c>
      <c r="H32" s="25">
        <v>0</v>
      </c>
      <c r="I32" s="25"/>
      <c r="J32" s="25"/>
      <c r="K32" s="25"/>
      <c r="L32" s="25"/>
      <c r="M32" s="54">
        <f>SUM(F32:L32)</f>
        <v>0</v>
      </c>
      <c r="N32" s="25">
        <v>4</v>
      </c>
      <c r="O32" s="25">
        <v>0</v>
      </c>
      <c r="P32" s="25">
        <v>0</v>
      </c>
      <c r="Q32" s="25">
        <v>4</v>
      </c>
      <c r="R32" s="25">
        <v>5</v>
      </c>
      <c r="S32" s="25"/>
      <c r="T32" s="25"/>
      <c r="U32" s="54">
        <f>SUM(N32:T32)</f>
        <v>13</v>
      </c>
      <c r="V32" s="26">
        <f>M32+U32</f>
        <v>13</v>
      </c>
      <c r="W32" s="25"/>
      <c r="X32" s="25"/>
      <c r="Y32" s="25"/>
      <c r="Z32" s="25"/>
      <c r="AA32" s="25"/>
      <c r="AB32" s="25"/>
      <c r="AC32" s="25"/>
      <c r="AD32" s="54">
        <f>SUM(W32:AC32)</f>
        <v>0</v>
      </c>
      <c r="AE32" s="26">
        <f>V32+AD32</f>
        <v>13</v>
      </c>
      <c r="AF32" s="15">
        <f>RANK(AE32,$AE$4:$AE$46,0)</f>
        <v>28</v>
      </c>
    </row>
    <row r="33" spans="2:32" ht="13.95" customHeight="1" x14ac:dyDescent="0.45">
      <c r="B33" s="7">
        <v>19</v>
      </c>
      <c r="C33" s="8" t="s">
        <v>173</v>
      </c>
      <c r="D33" s="9" t="s">
        <v>128</v>
      </c>
      <c r="E33" s="22" t="s">
        <v>66</v>
      </c>
      <c r="F33" s="25">
        <v>0</v>
      </c>
      <c r="G33" s="25">
        <v>0</v>
      </c>
      <c r="H33" s="25">
        <v>5</v>
      </c>
      <c r="I33" s="25">
        <v>0</v>
      </c>
      <c r="J33" s="25"/>
      <c r="K33" s="25"/>
      <c r="L33" s="25"/>
      <c r="M33" s="54">
        <f>SUM(F33:L33)</f>
        <v>5</v>
      </c>
      <c r="N33" s="25">
        <v>0</v>
      </c>
      <c r="O33" s="25">
        <v>0</v>
      </c>
      <c r="P33" s="25">
        <v>0</v>
      </c>
      <c r="Q33" s="25">
        <v>7</v>
      </c>
      <c r="R33" s="25"/>
      <c r="S33" s="25"/>
      <c r="T33" s="25"/>
      <c r="U33" s="54">
        <f>SUM(N33:T33)</f>
        <v>7</v>
      </c>
      <c r="V33" s="26">
        <f>M33+U33</f>
        <v>12</v>
      </c>
      <c r="W33" s="25"/>
      <c r="X33" s="25"/>
      <c r="Y33" s="25"/>
      <c r="Z33" s="25"/>
      <c r="AA33" s="25"/>
      <c r="AB33" s="25"/>
      <c r="AC33" s="25"/>
      <c r="AD33" s="54">
        <f>SUM(W33:AC33)</f>
        <v>0</v>
      </c>
      <c r="AE33" s="26">
        <f>V33+AD33</f>
        <v>12</v>
      </c>
      <c r="AF33" s="15">
        <f>RANK(AE33,$AE$4:$AE$46,0)</f>
        <v>30</v>
      </c>
    </row>
    <row r="34" spans="2:32" ht="13.95" customHeight="1" x14ac:dyDescent="0.45">
      <c r="B34" s="7">
        <v>22</v>
      </c>
      <c r="C34" s="8" t="s">
        <v>307</v>
      </c>
      <c r="D34" s="9" t="s">
        <v>104</v>
      </c>
      <c r="E34" s="22" t="s">
        <v>55</v>
      </c>
      <c r="F34" s="25">
        <v>3</v>
      </c>
      <c r="G34" s="25">
        <v>0</v>
      </c>
      <c r="H34" s="25">
        <v>0</v>
      </c>
      <c r="I34" s="25">
        <v>0</v>
      </c>
      <c r="J34" s="25">
        <v>2</v>
      </c>
      <c r="K34" s="25">
        <v>0</v>
      </c>
      <c r="L34" s="25"/>
      <c r="M34" s="54">
        <f>SUM(F34:L34)</f>
        <v>5</v>
      </c>
      <c r="N34" s="25">
        <v>0</v>
      </c>
      <c r="O34" s="25">
        <v>0</v>
      </c>
      <c r="P34" s="25">
        <v>0</v>
      </c>
      <c r="Q34" s="25">
        <v>4</v>
      </c>
      <c r="R34" s="25">
        <v>3</v>
      </c>
      <c r="S34" s="25"/>
      <c r="T34" s="25"/>
      <c r="U34" s="54">
        <f>SUM(N34:T34)</f>
        <v>7</v>
      </c>
      <c r="V34" s="26">
        <f>M34+U34</f>
        <v>12</v>
      </c>
      <c r="W34" s="25"/>
      <c r="X34" s="25"/>
      <c r="Y34" s="25"/>
      <c r="Z34" s="25"/>
      <c r="AA34" s="25"/>
      <c r="AB34" s="25"/>
      <c r="AC34" s="25"/>
      <c r="AD34" s="54">
        <f>SUM(W34:AC34)</f>
        <v>0</v>
      </c>
      <c r="AE34" s="26">
        <f>V34+AD34</f>
        <v>12</v>
      </c>
      <c r="AF34" s="15">
        <f>RANK(AE34,$AE$4:$AE$46,0)</f>
        <v>30</v>
      </c>
    </row>
    <row r="35" spans="2:32" ht="13.95" customHeight="1" x14ac:dyDescent="0.45">
      <c r="B35" s="7">
        <v>4</v>
      </c>
      <c r="C35" s="8" t="s">
        <v>284</v>
      </c>
      <c r="D35" s="9" t="s">
        <v>285</v>
      </c>
      <c r="E35" s="22" t="s">
        <v>286</v>
      </c>
      <c r="F35" s="25">
        <v>0</v>
      </c>
      <c r="G35" s="25">
        <v>0</v>
      </c>
      <c r="H35" s="25">
        <v>6</v>
      </c>
      <c r="I35" s="25"/>
      <c r="J35" s="25"/>
      <c r="K35" s="25"/>
      <c r="L35" s="25"/>
      <c r="M35" s="54">
        <f>SUM(F35:L35)</f>
        <v>6</v>
      </c>
      <c r="N35" s="25">
        <v>0</v>
      </c>
      <c r="O35" s="25">
        <v>5</v>
      </c>
      <c r="P35" s="25">
        <v>0</v>
      </c>
      <c r="Q35" s="25">
        <v>0</v>
      </c>
      <c r="R35" s="25"/>
      <c r="S35" s="25"/>
      <c r="T35" s="25"/>
      <c r="U35" s="54">
        <f>SUM(N35:T35)</f>
        <v>5</v>
      </c>
      <c r="V35" s="26">
        <f>M35+U35</f>
        <v>11</v>
      </c>
      <c r="W35" s="25"/>
      <c r="X35" s="25"/>
      <c r="Y35" s="25"/>
      <c r="Z35" s="25"/>
      <c r="AA35" s="25"/>
      <c r="AB35" s="25"/>
      <c r="AC35" s="25"/>
      <c r="AD35" s="54">
        <f>SUM(W35:AC35)</f>
        <v>0</v>
      </c>
      <c r="AE35" s="26">
        <f>V35+AD35</f>
        <v>11</v>
      </c>
      <c r="AF35" s="15">
        <f>RANK(AE35,$AE$4:$AE$46,0)</f>
        <v>32</v>
      </c>
    </row>
    <row r="36" spans="2:32" ht="13.95" customHeight="1" x14ac:dyDescent="0.45">
      <c r="B36" s="7">
        <v>27</v>
      </c>
      <c r="C36" s="8" t="s">
        <v>313</v>
      </c>
      <c r="D36" s="9" t="s">
        <v>104</v>
      </c>
      <c r="E36" s="22" t="s">
        <v>64</v>
      </c>
      <c r="F36" s="25">
        <v>0</v>
      </c>
      <c r="G36" s="25">
        <v>6</v>
      </c>
      <c r="H36" s="25">
        <v>0</v>
      </c>
      <c r="I36" s="25">
        <v>0</v>
      </c>
      <c r="J36" s="25"/>
      <c r="K36" s="25"/>
      <c r="L36" s="25"/>
      <c r="M36" s="54">
        <f>SUM(F36:L36)</f>
        <v>6</v>
      </c>
      <c r="N36" s="25">
        <v>0</v>
      </c>
      <c r="O36" s="25">
        <v>0</v>
      </c>
      <c r="P36" s="25">
        <v>4</v>
      </c>
      <c r="Q36" s="25">
        <v>0</v>
      </c>
      <c r="R36" s="25"/>
      <c r="S36" s="25"/>
      <c r="T36" s="25"/>
      <c r="U36" s="54">
        <f>SUM(N36:T36)</f>
        <v>4</v>
      </c>
      <c r="V36" s="26">
        <f>M36+U36</f>
        <v>10</v>
      </c>
      <c r="W36" s="25"/>
      <c r="X36" s="25"/>
      <c r="Y36" s="25"/>
      <c r="Z36" s="25"/>
      <c r="AA36" s="25"/>
      <c r="AB36" s="25"/>
      <c r="AC36" s="25"/>
      <c r="AD36" s="54">
        <f>SUM(W36:AC36)</f>
        <v>0</v>
      </c>
      <c r="AE36" s="26">
        <f>V36+AD36</f>
        <v>10</v>
      </c>
      <c r="AF36" s="15">
        <f>RANK(AE36,$AE$4:$AE$46,0)</f>
        <v>33</v>
      </c>
    </row>
    <row r="37" spans="2:32" ht="13.95" customHeight="1" x14ac:dyDescent="0.45">
      <c r="B37" s="7">
        <v>32</v>
      </c>
      <c r="C37" s="8" t="s">
        <v>276</v>
      </c>
      <c r="D37" s="9" t="s">
        <v>75</v>
      </c>
      <c r="E37" s="22" t="s">
        <v>60</v>
      </c>
      <c r="F37" s="25">
        <v>0</v>
      </c>
      <c r="G37" s="25">
        <v>8</v>
      </c>
      <c r="H37" s="25">
        <v>0</v>
      </c>
      <c r="I37" s="25"/>
      <c r="J37" s="25"/>
      <c r="K37" s="25"/>
      <c r="L37" s="25"/>
      <c r="M37" s="54">
        <f>SUM(F37:L37)</f>
        <v>8</v>
      </c>
      <c r="N37" s="25">
        <v>0</v>
      </c>
      <c r="O37" s="25">
        <v>0</v>
      </c>
      <c r="P37" s="25">
        <v>0</v>
      </c>
      <c r="Q37" s="25"/>
      <c r="R37" s="25"/>
      <c r="S37" s="25"/>
      <c r="T37" s="25"/>
      <c r="U37" s="54">
        <f>SUM(N37:T37)</f>
        <v>0</v>
      </c>
      <c r="V37" s="26">
        <f>M37+U37</f>
        <v>8</v>
      </c>
      <c r="W37" s="25"/>
      <c r="X37" s="25"/>
      <c r="Y37" s="25"/>
      <c r="Z37" s="25"/>
      <c r="AA37" s="25"/>
      <c r="AB37" s="25"/>
      <c r="AC37" s="25"/>
      <c r="AD37" s="54">
        <f>SUM(W37:AC37)</f>
        <v>0</v>
      </c>
      <c r="AE37" s="26">
        <f>V37+AD37</f>
        <v>8</v>
      </c>
      <c r="AF37" s="15">
        <f>RANK(AE37,$AE$4:$AE$46,0)</f>
        <v>34</v>
      </c>
    </row>
    <row r="38" spans="2:32" ht="13.95" customHeight="1" x14ac:dyDescent="0.45">
      <c r="B38" s="7">
        <v>18</v>
      </c>
      <c r="C38" s="8" t="s">
        <v>150</v>
      </c>
      <c r="D38" s="9" t="s">
        <v>75</v>
      </c>
      <c r="E38" s="22" t="s">
        <v>53</v>
      </c>
      <c r="F38" s="25">
        <v>0</v>
      </c>
      <c r="G38" s="25">
        <v>0</v>
      </c>
      <c r="H38" s="25">
        <v>7</v>
      </c>
      <c r="I38" s="25"/>
      <c r="J38" s="25"/>
      <c r="K38" s="25"/>
      <c r="L38" s="25"/>
      <c r="M38" s="54">
        <f>SUM(F38:L38)</f>
        <v>7</v>
      </c>
      <c r="N38" s="25">
        <v>0</v>
      </c>
      <c r="O38" s="25">
        <v>0</v>
      </c>
      <c r="P38" s="25">
        <v>0</v>
      </c>
      <c r="Q38" s="25">
        <v>0</v>
      </c>
      <c r="R38" s="25"/>
      <c r="S38" s="25"/>
      <c r="T38" s="25"/>
      <c r="U38" s="54">
        <f>SUM(N38:T38)</f>
        <v>0</v>
      </c>
      <c r="V38" s="26">
        <f>M38+U38</f>
        <v>7</v>
      </c>
      <c r="W38" s="25"/>
      <c r="X38" s="25"/>
      <c r="Y38" s="25"/>
      <c r="Z38" s="25"/>
      <c r="AA38" s="25"/>
      <c r="AB38" s="25"/>
      <c r="AC38" s="25"/>
      <c r="AD38" s="54">
        <f>SUM(W38:AC38)</f>
        <v>0</v>
      </c>
      <c r="AE38" s="26">
        <f>V38+AD38</f>
        <v>7</v>
      </c>
      <c r="AF38" s="15">
        <f>RANK(AE38,$AE$4:$AE$46,0)</f>
        <v>35</v>
      </c>
    </row>
    <row r="39" spans="2:32" ht="13.95" customHeight="1" x14ac:dyDescent="0.45">
      <c r="B39" s="7">
        <v>12</v>
      </c>
      <c r="C39" s="8" t="s">
        <v>297</v>
      </c>
      <c r="D39" s="9" t="s">
        <v>153</v>
      </c>
      <c r="E39" s="22" t="s">
        <v>298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/>
      <c r="L39" s="25"/>
      <c r="M39" s="54">
        <f>SUM(F39:L39)</f>
        <v>0</v>
      </c>
      <c r="N39" s="25">
        <v>0</v>
      </c>
      <c r="O39" s="25">
        <v>6</v>
      </c>
      <c r="P39" s="25">
        <v>0</v>
      </c>
      <c r="Q39" s="25">
        <v>0</v>
      </c>
      <c r="R39" s="25">
        <v>0</v>
      </c>
      <c r="S39" s="25"/>
      <c r="T39" s="25"/>
      <c r="U39" s="54">
        <f>SUM(N39:T39)</f>
        <v>6</v>
      </c>
      <c r="V39" s="26">
        <f>M39+U39</f>
        <v>6</v>
      </c>
      <c r="W39" s="25"/>
      <c r="X39" s="25"/>
      <c r="Y39" s="25"/>
      <c r="Z39" s="25"/>
      <c r="AA39" s="25"/>
      <c r="AB39" s="25"/>
      <c r="AC39" s="25"/>
      <c r="AD39" s="54">
        <f>SUM(W39:AC39)</f>
        <v>0</v>
      </c>
      <c r="AE39" s="26">
        <f>V39+AD39</f>
        <v>6</v>
      </c>
      <c r="AF39" s="15">
        <f>RANK(AE39,$AE$4:$AE$46,0)</f>
        <v>36</v>
      </c>
    </row>
    <row r="40" spans="2:32" ht="13.95" customHeight="1" x14ac:dyDescent="0.45">
      <c r="B40" s="7">
        <v>9</v>
      </c>
      <c r="C40" s="8" t="s">
        <v>293</v>
      </c>
      <c r="D40" s="9" t="s">
        <v>104</v>
      </c>
      <c r="E40" s="22" t="s">
        <v>294</v>
      </c>
      <c r="F40" s="25">
        <v>0</v>
      </c>
      <c r="G40" s="25">
        <v>3</v>
      </c>
      <c r="H40" s="25">
        <v>0</v>
      </c>
      <c r="I40" s="25">
        <v>0</v>
      </c>
      <c r="J40" s="25">
        <v>0</v>
      </c>
      <c r="K40" s="25">
        <v>0</v>
      </c>
      <c r="L40" s="25"/>
      <c r="M40" s="54">
        <f>SUM(F40:L40)</f>
        <v>3</v>
      </c>
      <c r="N40" s="25">
        <v>0</v>
      </c>
      <c r="O40" s="25">
        <v>2</v>
      </c>
      <c r="P40" s="25">
        <v>0</v>
      </c>
      <c r="Q40" s="25">
        <v>0</v>
      </c>
      <c r="R40" s="25">
        <v>0</v>
      </c>
      <c r="S40" s="25"/>
      <c r="T40" s="25"/>
      <c r="U40" s="54">
        <f>SUM(N40:T40)</f>
        <v>2</v>
      </c>
      <c r="V40" s="26">
        <f>M40+U40</f>
        <v>5</v>
      </c>
      <c r="W40" s="25"/>
      <c r="X40" s="25"/>
      <c r="Y40" s="25"/>
      <c r="Z40" s="25"/>
      <c r="AA40" s="25"/>
      <c r="AB40" s="25"/>
      <c r="AC40" s="25"/>
      <c r="AD40" s="54">
        <f>SUM(W40:AC40)</f>
        <v>0</v>
      </c>
      <c r="AE40" s="26">
        <f>V40+AD40</f>
        <v>5</v>
      </c>
      <c r="AF40" s="15">
        <f>RANK(AE40,$AE$4:$AE$46,0)</f>
        <v>37</v>
      </c>
    </row>
    <row r="41" spans="2:32" ht="13.95" customHeight="1" x14ac:dyDescent="0.45">
      <c r="B41" s="7">
        <v>21</v>
      </c>
      <c r="C41" s="8" t="s">
        <v>306</v>
      </c>
      <c r="D41" s="9" t="s">
        <v>73</v>
      </c>
      <c r="E41" s="22" t="s">
        <v>35</v>
      </c>
      <c r="F41" s="25">
        <v>0</v>
      </c>
      <c r="G41" s="25">
        <v>0</v>
      </c>
      <c r="H41" s="25">
        <v>0</v>
      </c>
      <c r="I41" s="25">
        <v>3</v>
      </c>
      <c r="J41" s="25">
        <v>0</v>
      </c>
      <c r="K41" s="25"/>
      <c r="L41" s="25"/>
      <c r="M41" s="54">
        <f>SUM(F41:L41)</f>
        <v>3</v>
      </c>
      <c r="N41" s="25">
        <v>0</v>
      </c>
      <c r="O41" s="25">
        <v>0</v>
      </c>
      <c r="P41" s="25">
        <v>0</v>
      </c>
      <c r="Q41" s="25">
        <v>0</v>
      </c>
      <c r="R41" s="25"/>
      <c r="S41" s="25"/>
      <c r="T41" s="25"/>
      <c r="U41" s="54">
        <f>SUM(N41:T41)</f>
        <v>0</v>
      </c>
      <c r="V41" s="26">
        <f>M41+U41</f>
        <v>3</v>
      </c>
      <c r="W41" s="25"/>
      <c r="X41" s="25"/>
      <c r="Y41" s="25"/>
      <c r="Z41" s="25"/>
      <c r="AA41" s="25"/>
      <c r="AB41" s="25"/>
      <c r="AC41" s="25"/>
      <c r="AD41" s="54">
        <f>SUM(W41:AC41)</f>
        <v>0</v>
      </c>
      <c r="AE41" s="26">
        <f>V41+AD41</f>
        <v>3</v>
      </c>
      <c r="AF41" s="15">
        <f>RANK(AE41,$AE$4:$AE$46,0)</f>
        <v>38</v>
      </c>
    </row>
    <row r="42" spans="2:32" ht="13.95" customHeight="1" x14ac:dyDescent="0.45">
      <c r="B42" s="7">
        <v>38</v>
      </c>
      <c r="C42" s="8" t="s">
        <v>325</v>
      </c>
      <c r="D42" s="9" t="s">
        <v>158</v>
      </c>
      <c r="E42" s="22" t="s">
        <v>326</v>
      </c>
      <c r="F42" s="25">
        <v>0</v>
      </c>
      <c r="G42" s="25">
        <v>0</v>
      </c>
      <c r="H42" s="25">
        <v>3</v>
      </c>
      <c r="I42" s="25">
        <v>0</v>
      </c>
      <c r="J42" s="25"/>
      <c r="K42" s="25"/>
      <c r="L42" s="25"/>
      <c r="M42" s="54">
        <f>SUM(F42:L42)</f>
        <v>3</v>
      </c>
      <c r="N42" s="25">
        <v>0</v>
      </c>
      <c r="O42" s="25">
        <v>0</v>
      </c>
      <c r="P42" s="25">
        <v>0</v>
      </c>
      <c r="Q42" s="25"/>
      <c r="R42" s="25"/>
      <c r="S42" s="25"/>
      <c r="T42" s="25"/>
      <c r="U42" s="54">
        <f>SUM(N42:T42)</f>
        <v>0</v>
      </c>
      <c r="V42" s="26">
        <f>M42+U42</f>
        <v>3</v>
      </c>
      <c r="W42" s="25"/>
      <c r="X42" s="25"/>
      <c r="Y42" s="25"/>
      <c r="Z42" s="25"/>
      <c r="AA42" s="25"/>
      <c r="AB42" s="25"/>
      <c r="AC42" s="25"/>
      <c r="AD42" s="54">
        <f>SUM(W42:AC42)</f>
        <v>0</v>
      </c>
      <c r="AE42" s="26">
        <f>V42+AD42</f>
        <v>3</v>
      </c>
      <c r="AF42" s="15">
        <f>RANK(AE42,$AE$4:$AE$46,0)</f>
        <v>38</v>
      </c>
    </row>
    <row r="43" spans="2:32" ht="13.95" customHeight="1" x14ac:dyDescent="0.45">
      <c r="B43" s="7">
        <v>3</v>
      </c>
      <c r="C43" s="8" t="s">
        <v>283</v>
      </c>
      <c r="D43" s="9" t="s">
        <v>80</v>
      </c>
      <c r="E43" s="22" t="s">
        <v>21</v>
      </c>
      <c r="F43" s="25">
        <v>0</v>
      </c>
      <c r="G43" s="25">
        <v>0</v>
      </c>
      <c r="H43" s="25">
        <v>0</v>
      </c>
      <c r="I43" s="25"/>
      <c r="J43" s="25"/>
      <c r="K43" s="25"/>
      <c r="L43" s="25"/>
      <c r="M43" s="54">
        <f>SUM(F43:L43)</f>
        <v>0</v>
      </c>
      <c r="N43" s="25">
        <v>0</v>
      </c>
      <c r="O43" s="25"/>
      <c r="P43" s="25"/>
      <c r="Q43" s="25"/>
      <c r="R43" s="25"/>
      <c r="S43" s="25"/>
      <c r="T43" s="25"/>
      <c r="U43" s="54">
        <f>SUM(N43:T43)</f>
        <v>0</v>
      </c>
      <c r="V43" s="26">
        <f>M43+U43</f>
        <v>0</v>
      </c>
      <c r="W43" s="25"/>
      <c r="X43" s="25"/>
      <c r="Y43" s="25"/>
      <c r="Z43" s="25"/>
      <c r="AA43" s="25"/>
      <c r="AB43" s="25"/>
      <c r="AC43" s="25"/>
      <c r="AD43" s="54">
        <f>SUM(W43:AC43)</f>
        <v>0</v>
      </c>
      <c r="AE43" s="26">
        <f>V43+AD43</f>
        <v>0</v>
      </c>
      <c r="AF43" s="15">
        <f>RANK(AE43,$AE$4:$AE$46,0)</f>
        <v>40</v>
      </c>
    </row>
    <row r="44" spans="2:32" ht="13.95" customHeight="1" x14ac:dyDescent="0.45">
      <c r="B44" s="7">
        <v>11</v>
      </c>
      <c r="C44" s="8" t="s">
        <v>250</v>
      </c>
      <c r="D44" s="9" t="s">
        <v>87</v>
      </c>
      <c r="E44" s="22" t="s">
        <v>274</v>
      </c>
      <c r="F44" s="25">
        <v>0</v>
      </c>
      <c r="G44" s="25">
        <v>0</v>
      </c>
      <c r="H44" s="25">
        <v>0</v>
      </c>
      <c r="I44" s="25">
        <v>0</v>
      </c>
      <c r="J44" s="25"/>
      <c r="K44" s="25"/>
      <c r="L44" s="25"/>
      <c r="M44" s="54">
        <f>SUM(F44:L44)</f>
        <v>0</v>
      </c>
      <c r="N44" s="25">
        <v>0</v>
      </c>
      <c r="O44" s="25">
        <v>0</v>
      </c>
      <c r="P44" s="25">
        <v>0</v>
      </c>
      <c r="Q44" s="25">
        <v>0</v>
      </c>
      <c r="R44" s="25"/>
      <c r="S44" s="25"/>
      <c r="T44" s="25"/>
      <c r="U44" s="54">
        <f>SUM(N44:T44)</f>
        <v>0</v>
      </c>
      <c r="V44" s="26">
        <f>M44+U44</f>
        <v>0</v>
      </c>
      <c r="W44" s="25"/>
      <c r="X44" s="25"/>
      <c r="Y44" s="25"/>
      <c r="Z44" s="25"/>
      <c r="AA44" s="25"/>
      <c r="AB44" s="25"/>
      <c r="AC44" s="25"/>
      <c r="AD44" s="54">
        <f>SUM(W44:AC44)</f>
        <v>0</v>
      </c>
      <c r="AE44" s="26">
        <f>V44+AD44</f>
        <v>0</v>
      </c>
      <c r="AF44" s="15">
        <f>RANK(AE44,$AE$4:$AE$46,0)</f>
        <v>40</v>
      </c>
    </row>
    <row r="45" spans="2:32" ht="13.95" customHeight="1" x14ac:dyDescent="0.45">
      <c r="B45" s="7">
        <v>16</v>
      </c>
      <c r="C45" s="8" t="s">
        <v>303</v>
      </c>
      <c r="D45" s="9" t="s">
        <v>153</v>
      </c>
      <c r="E45" s="22" t="s">
        <v>56</v>
      </c>
      <c r="F45" s="25">
        <v>0</v>
      </c>
      <c r="G45" s="25"/>
      <c r="H45" s="25"/>
      <c r="I45" s="25"/>
      <c r="J45" s="25"/>
      <c r="K45" s="25"/>
      <c r="L45" s="25"/>
      <c r="M45" s="54">
        <f>SUM(F45:L45)</f>
        <v>0</v>
      </c>
      <c r="N45" s="25">
        <v>0</v>
      </c>
      <c r="O45" s="25">
        <v>0</v>
      </c>
      <c r="P45" s="25">
        <v>0</v>
      </c>
      <c r="Q45" s="25"/>
      <c r="R45" s="25"/>
      <c r="S45" s="25"/>
      <c r="T45" s="25"/>
      <c r="U45" s="54">
        <f>SUM(N45:T45)</f>
        <v>0</v>
      </c>
      <c r="V45" s="26">
        <f>M45+U45</f>
        <v>0</v>
      </c>
      <c r="W45" s="25"/>
      <c r="X45" s="25"/>
      <c r="Y45" s="25"/>
      <c r="Z45" s="25"/>
      <c r="AA45" s="25"/>
      <c r="AB45" s="25"/>
      <c r="AC45" s="25"/>
      <c r="AD45" s="54">
        <f>SUM(W45:AC45)</f>
        <v>0</v>
      </c>
      <c r="AE45" s="26">
        <f>V45+AD45</f>
        <v>0</v>
      </c>
      <c r="AF45" s="15">
        <f>RANK(AE45,$AE$4:$AE$46,0)</f>
        <v>40</v>
      </c>
    </row>
    <row r="46" spans="2:32" ht="13.95" customHeight="1" x14ac:dyDescent="0.45">
      <c r="B46" s="7">
        <v>17</v>
      </c>
      <c r="C46" s="8" t="s">
        <v>304</v>
      </c>
      <c r="D46" s="9" t="s">
        <v>104</v>
      </c>
      <c r="E46" s="22" t="s">
        <v>57</v>
      </c>
      <c r="F46" s="25">
        <v>0</v>
      </c>
      <c r="G46" s="25">
        <v>0</v>
      </c>
      <c r="H46" s="25">
        <v>0</v>
      </c>
      <c r="I46" s="25">
        <v>0</v>
      </c>
      <c r="J46" s="25"/>
      <c r="K46" s="25"/>
      <c r="L46" s="25"/>
      <c r="M46" s="54">
        <f>SUM(F46:L46)</f>
        <v>0</v>
      </c>
      <c r="N46" s="25">
        <v>0</v>
      </c>
      <c r="O46" s="25">
        <v>0</v>
      </c>
      <c r="P46" s="25">
        <v>0</v>
      </c>
      <c r="Q46" s="25">
        <v>0</v>
      </c>
      <c r="R46" s="25"/>
      <c r="S46" s="25"/>
      <c r="T46" s="25"/>
      <c r="U46" s="54">
        <f>SUM(N46:T46)</f>
        <v>0</v>
      </c>
      <c r="V46" s="26">
        <f>M46+U46</f>
        <v>0</v>
      </c>
      <c r="W46" s="25"/>
      <c r="X46" s="25"/>
      <c r="Y46" s="25"/>
      <c r="Z46" s="25"/>
      <c r="AA46" s="25"/>
      <c r="AB46" s="25"/>
      <c r="AC46" s="25"/>
      <c r="AD46" s="54">
        <f>SUM(W46:AC46)</f>
        <v>0</v>
      </c>
      <c r="AE46" s="26">
        <f>V46+AD46</f>
        <v>0</v>
      </c>
      <c r="AF46" s="15">
        <f>RANK(AE46,$AE$4:$AE$46,0)</f>
        <v>40</v>
      </c>
    </row>
    <row r="47" spans="2:32" ht="10.050000000000001" customHeight="1" x14ac:dyDescent="0.45"/>
    <row r="48" spans="2:32" ht="10.050000000000001" customHeight="1" thickBot="1" x14ac:dyDescent="0.5"/>
    <row r="49" spans="2:33" ht="10.95" customHeight="1" x14ac:dyDescent="0.45">
      <c r="B49" s="85" t="s">
        <v>277</v>
      </c>
      <c r="C49" s="86"/>
      <c r="D49" s="86"/>
      <c r="E49" s="87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2:33" ht="13.95" customHeight="1" x14ac:dyDescent="0.45">
      <c r="B50" s="88"/>
      <c r="C50" s="89"/>
      <c r="D50" s="89"/>
      <c r="E50" s="89"/>
      <c r="F50" s="82" t="s">
        <v>8</v>
      </c>
      <c r="G50" s="82"/>
      <c r="H50" s="82"/>
      <c r="I50" s="82"/>
      <c r="J50" s="82"/>
      <c r="K50" s="82"/>
      <c r="L50" s="82"/>
      <c r="M50" s="82"/>
      <c r="N50" s="82" t="s">
        <v>9</v>
      </c>
      <c r="O50" s="82"/>
      <c r="P50" s="82"/>
      <c r="Q50" s="82"/>
      <c r="R50" s="82"/>
      <c r="S50" s="82"/>
      <c r="T50" s="82"/>
      <c r="U50" s="82"/>
      <c r="V50" s="40"/>
      <c r="W50" s="82" t="s">
        <v>10</v>
      </c>
      <c r="X50" s="82"/>
      <c r="Y50" s="82"/>
      <c r="Z50" s="82"/>
      <c r="AA50" s="82"/>
      <c r="AB50" s="82"/>
      <c r="AC50" s="82"/>
      <c r="AD50" s="82"/>
      <c r="AE50" s="40"/>
      <c r="AF50" s="46"/>
    </row>
    <row r="51" spans="2:33" ht="13.95" customHeight="1" thickBot="1" x14ac:dyDescent="0.5">
      <c r="B51" s="48" t="s">
        <v>338</v>
      </c>
      <c r="C51" s="44" t="s">
        <v>333</v>
      </c>
      <c r="D51" s="43" t="s">
        <v>332</v>
      </c>
      <c r="E51" s="44" t="s">
        <v>334</v>
      </c>
      <c r="F51" s="28">
        <v>1</v>
      </c>
      <c r="G51" s="28">
        <v>2</v>
      </c>
      <c r="H51" s="28">
        <v>3</v>
      </c>
      <c r="I51" s="28">
        <v>4</v>
      </c>
      <c r="J51" s="28">
        <v>5</v>
      </c>
      <c r="K51" s="28">
        <v>6</v>
      </c>
      <c r="L51" s="28">
        <v>7</v>
      </c>
      <c r="M51" s="39" t="s">
        <v>7</v>
      </c>
      <c r="N51" s="28">
        <v>1</v>
      </c>
      <c r="O51" s="28">
        <v>2</v>
      </c>
      <c r="P51" s="28">
        <v>3</v>
      </c>
      <c r="Q51" s="28">
        <v>4</v>
      </c>
      <c r="R51" s="28">
        <v>5</v>
      </c>
      <c r="S51" s="28">
        <v>6</v>
      </c>
      <c r="T51" s="28">
        <v>7</v>
      </c>
      <c r="U51" s="39" t="s">
        <v>7</v>
      </c>
      <c r="V51" s="45" t="s">
        <v>335</v>
      </c>
      <c r="W51" s="28">
        <v>1</v>
      </c>
      <c r="X51" s="28">
        <v>2</v>
      </c>
      <c r="Y51" s="28">
        <v>3</v>
      </c>
      <c r="Z51" s="28">
        <v>4</v>
      </c>
      <c r="AA51" s="28">
        <v>5</v>
      </c>
      <c r="AB51" s="28">
        <v>6</v>
      </c>
      <c r="AC51" s="28">
        <v>7</v>
      </c>
      <c r="AD51" s="39" t="s">
        <v>7</v>
      </c>
      <c r="AE51" s="45" t="s">
        <v>337</v>
      </c>
      <c r="AF51" s="61" t="s">
        <v>336</v>
      </c>
      <c r="AG51" t="s">
        <v>352</v>
      </c>
    </row>
    <row r="52" spans="2:33" ht="13.95" customHeight="1" thickTop="1" x14ac:dyDescent="0.45">
      <c r="B52" s="31">
        <v>40</v>
      </c>
      <c r="C52" s="8" t="s">
        <v>129</v>
      </c>
      <c r="D52" s="9" t="s">
        <v>130</v>
      </c>
      <c r="E52" s="22" t="s">
        <v>327</v>
      </c>
      <c r="F52" s="25">
        <v>7</v>
      </c>
      <c r="G52" s="25">
        <v>6</v>
      </c>
      <c r="H52" s="25">
        <v>6</v>
      </c>
      <c r="I52" s="25">
        <v>2</v>
      </c>
      <c r="J52" s="25">
        <v>0</v>
      </c>
      <c r="K52" s="25"/>
      <c r="L52" s="25"/>
      <c r="M52" s="62">
        <f>SUM(F52:L52)</f>
        <v>21</v>
      </c>
      <c r="N52" s="25">
        <v>5</v>
      </c>
      <c r="O52" s="25">
        <v>5</v>
      </c>
      <c r="P52" s="25">
        <v>6</v>
      </c>
      <c r="Q52" s="25">
        <v>5</v>
      </c>
      <c r="R52" s="25">
        <v>0</v>
      </c>
      <c r="S52" s="25"/>
      <c r="T52" s="25"/>
      <c r="U52" s="62">
        <f>SUM(N52:T52)</f>
        <v>21</v>
      </c>
      <c r="V52" s="25">
        <f>M52+U52</f>
        <v>42</v>
      </c>
      <c r="W52" s="25">
        <v>8</v>
      </c>
      <c r="X52" s="25">
        <v>8</v>
      </c>
      <c r="Y52" s="25">
        <v>7</v>
      </c>
      <c r="Z52" s="25">
        <v>7</v>
      </c>
      <c r="AA52" s="25"/>
      <c r="AB52" s="25"/>
      <c r="AC52" s="25"/>
      <c r="AD52" s="62">
        <f>SUM(W52:AC52)</f>
        <v>30</v>
      </c>
      <c r="AE52" s="25">
        <f>V52+AD52</f>
        <v>72</v>
      </c>
      <c r="AF52" s="63">
        <f>RANK(AE52,$AE$52:$AE$56,0)</f>
        <v>1</v>
      </c>
    </row>
    <row r="53" spans="2:33" ht="13.95" customHeight="1" x14ac:dyDescent="0.45">
      <c r="B53" s="31">
        <v>31</v>
      </c>
      <c r="C53" s="8" t="s">
        <v>319</v>
      </c>
      <c r="D53" s="9" t="s">
        <v>73</v>
      </c>
      <c r="E53" s="22" t="s">
        <v>320</v>
      </c>
      <c r="F53" s="25">
        <v>0</v>
      </c>
      <c r="G53" s="25">
        <v>7</v>
      </c>
      <c r="H53" s="25">
        <v>6</v>
      </c>
      <c r="I53" s="25">
        <v>7</v>
      </c>
      <c r="J53" s="25"/>
      <c r="K53" s="25"/>
      <c r="L53" s="25"/>
      <c r="M53" s="54">
        <f>SUM(F53:L53)</f>
        <v>20</v>
      </c>
      <c r="N53" s="25">
        <v>7</v>
      </c>
      <c r="O53" s="25">
        <v>7</v>
      </c>
      <c r="P53" s="25">
        <v>7</v>
      </c>
      <c r="Q53" s="25">
        <v>7</v>
      </c>
      <c r="R53" s="25"/>
      <c r="S53" s="25"/>
      <c r="T53" s="25"/>
      <c r="U53" s="54">
        <f>SUM(N53:T53)</f>
        <v>28</v>
      </c>
      <c r="V53" s="26">
        <f>M53+U53</f>
        <v>48</v>
      </c>
      <c r="W53" s="25">
        <v>0</v>
      </c>
      <c r="X53" s="25">
        <v>7</v>
      </c>
      <c r="Y53" s="25">
        <v>7</v>
      </c>
      <c r="Z53" s="25">
        <v>8</v>
      </c>
      <c r="AA53" s="25"/>
      <c r="AB53" s="25"/>
      <c r="AC53" s="25"/>
      <c r="AD53" s="54">
        <f>SUM(W53:AC53)</f>
        <v>22</v>
      </c>
      <c r="AE53" s="26">
        <f>V53+AD53</f>
        <v>70</v>
      </c>
      <c r="AF53" s="63">
        <f>RANK(AE53,$AE$52:$AE$56,0)</f>
        <v>2</v>
      </c>
    </row>
    <row r="54" spans="2:33" ht="13.95" customHeight="1" x14ac:dyDescent="0.45">
      <c r="B54" s="31">
        <v>44</v>
      </c>
      <c r="C54" s="8" t="s">
        <v>331</v>
      </c>
      <c r="D54" s="9" t="s">
        <v>77</v>
      </c>
      <c r="E54" s="22" t="s">
        <v>33</v>
      </c>
      <c r="F54" s="25">
        <v>8</v>
      </c>
      <c r="G54" s="25">
        <v>6</v>
      </c>
      <c r="H54" s="25">
        <v>7</v>
      </c>
      <c r="I54" s="25">
        <v>0</v>
      </c>
      <c r="J54" s="25"/>
      <c r="K54" s="25"/>
      <c r="L54" s="25"/>
      <c r="M54" s="54">
        <f>SUM(F54:L54)</f>
        <v>21</v>
      </c>
      <c r="N54" s="25">
        <v>0</v>
      </c>
      <c r="O54" s="25">
        <v>5</v>
      </c>
      <c r="P54" s="25">
        <v>5</v>
      </c>
      <c r="Q54" s="25">
        <v>3</v>
      </c>
      <c r="R54" s="25">
        <v>5</v>
      </c>
      <c r="S54" s="25"/>
      <c r="T54" s="25"/>
      <c r="U54" s="54">
        <f>SUM(N54:T54)</f>
        <v>18</v>
      </c>
      <c r="V54" s="26">
        <f>M54+U54</f>
        <v>39</v>
      </c>
      <c r="W54" s="25">
        <v>7</v>
      </c>
      <c r="X54" s="25">
        <v>6</v>
      </c>
      <c r="Y54" s="25">
        <v>6</v>
      </c>
      <c r="Z54" s="25">
        <v>7</v>
      </c>
      <c r="AA54" s="25"/>
      <c r="AB54" s="25"/>
      <c r="AC54" s="25"/>
      <c r="AD54" s="54">
        <f>SUM(W54:AC54)</f>
        <v>26</v>
      </c>
      <c r="AE54" s="26">
        <f>V54+AD54</f>
        <v>65</v>
      </c>
      <c r="AF54" s="63">
        <f>RANK(AE54,$AE$52:$AE$56,0)</f>
        <v>3</v>
      </c>
      <c r="AG54">
        <v>15</v>
      </c>
    </row>
    <row r="55" spans="2:33" ht="13.95" customHeight="1" x14ac:dyDescent="0.45">
      <c r="B55" s="31">
        <v>43</v>
      </c>
      <c r="C55" s="8" t="s">
        <v>319</v>
      </c>
      <c r="D55" s="9" t="s">
        <v>73</v>
      </c>
      <c r="E55" s="22" t="s">
        <v>330</v>
      </c>
      <c r="F55" s="25">
        <v>10</v>
      </c>
      <c r="G55" s="25">
        <v>8</v>
      </c>
      <c r="H55" s="25">
        <v>10</v>
      </c>
      <c r="I55" s="25">
        <v>5</v>
      </c>
      <c r="J55" s="25">
        <v>0</v>
      </c>
      <c r="K55" s="25"/>
      <c r="L55" s="25"/>
      <c r="M55" s="54">
        <f>SUM(F55:L55)</f>
        <v>33</v>
      </c>
      <c r="N55" s="25">
        <v>0</v>
      </c>
      <c r="O55" s="25">
        <v>6</v>
      </c>
      <c r="P55" s="25">
        <v>6</v>
      </c>
      <c r="Q55" s="25">
        <v>6</v>
      </c>
      <c r="R55" s="25">
        <v>6</v>
      </c>
      <c r="S55" s="25"/>
      <c r="T55" s="25"/>
      <c r="U55" s="54">
        <f>SUM(N55:T55)</f>
        <v>24</v>
      </c>
      <c r="V55" s="26">
        <f>M55+U55</f>
        <v>57</v>
      </c>
      <c r="W55" s="25">
        <v>8</v>
      </c>
      <c r="X55" s="25">
        <v>0</v>
      </c>
      <c r="Y55" s="25">
        <v>0</v>
      </c>
      <c r="Z55" s="25">
        <v>0</v>
      </c>
      <c r="AA55" s="25">
        <v>0</v>
      </c>
      <c r="AB55" s="25"/>
      <c r="AC55" s="25"/>
      <c r="AD55" s="54">
        <f>SUM(W55:AC55)</f>
        <v>8</v>
      </c>
      <c r="AE55" s="26">
        <f>V55+AD55</f>
        <v>65</v>
      </c>
      <c r="AF55" s="63">
        <f>RANK(AE55,$AE$52:$AE$56,0)</f>
        <v>3</v>
      </c>
      <c r="AG55">
        <v>20</v>
      </c>
    </row>
    <row r="56" spans="2:33" ht="13.95" customHeight="1" x14ac:dyDescent="0.45">
      <c r="B56" s="31">
        <v>24</v>
      </c>
      <c r="C56" s="8" t="s">
        <v>310</v>
      </c>
      <c r="D56" s="9" t="s">
        <v>96</v>
      </c>
      <c r="E56" s="22" t="s">
        <v>59</v>
      </c>
      <c r="F56" s="25">
        <v>6</v>
      </c>
      <c r="G56" s="25">
        <v>6</v>
      </c>
      <c r="H56" s="25">
        <v>5</v>
      </c>
      <c r="I56" s="25">
        <v>5</v>
      </c>
      <c r="J56" s="25"/>
      <c r="K56" s="25"/>
      <c r="L56" s="25"/>
      <c r="M56" s="54">
        <f>SUM(F56:L56)</f>
        <v>22</v>
      </c>
      <c r="N56" s="25">
        <v>7</v>
      </c>
      <c r="O56" s="25">
        <v>7</v>
      </c>
      <c r="P56" s="25">
        <v>6</v>
      </c>
      <c r="Q56" s="25">
        <v>0</v>
      </c>
      <c r="R56" s="25"/>
      <c r="S56" s="25"/>
      <c r="T56" s="25"/>
      <c r="U56" s="54">
        <f>SUM(N56:T56)</f>
        <v>20</v>
      </c>
      <c r="V56" s="26">
        <f>M56+U56</f>
        <v>42</v>
      </c>
      <c r="W56" s="25">
        <v>7</v>
      </c>
      <c r="X56" s="25">
        <v>7</v>
      </c>
      <c r="Y56" s="25">
        <v>6</v>
      </c>
      <c r="Z56" s="25">
        <v>0</v>
      </c>
      <c r="AA56" s="25"/>
      <c r="AB56" s="25"/>
      <c r="AC56" s="25"/>
      <c r="AD56" s="54">
        <f>SUM(W56:AC56)</f>
        <v>20</v>
      </c>
      <c r="AE56" s="26">
        <f>V56+AD56</f>
        <v>62</v>
      </c>
      <c r="AF56" s="63">
        <f>RANK(AE56,$AE$52:$AE$56,0)</f>
        <v>5</v>
      </c>
    </row>
  </sheetData>
  <sheetProtection algorithmName="SHA-512" hashValue="sBrEdxkOn9Rkb6/0JfsnxpsTDJdsbO4GGyueoCPFnBmcMXq9wb5ovpxPfuVgKw2a+wZ3zWTxEs2Ms7hEzgxTfQ==" saltValue="jonBLCYjpkCvoQ8F8sgZmw==" spinCount="100000" sheet="1" objects="1" scenarios="1" selectLockedCells="1" selectUnlockedCells="1"/>
  <mergeCells count="8">
    <mergeCell ref="B1:E2"/>
    <mergeCell ref="F2:M2"/>
    <mergeCell ref="N2:U2"/>
    <mergeCell ref="W2:AD2"/>
    <mergeCell ref="B49:E50"/>
    <mergeCell ref="F50:M50"/>
    <mergeCell ref="N50:U50"/>
    <mergeCell ref="W50:AD50"/>
  </mergeCells>
  <phoneticPr fontId="1"/>
  <conditionalFormatting sqref="AF4:AF46">
    <cfRule type="top10" dxfId="3" priority="7" bottom="1" rank="5"/>
  </conditionalFormatting>
  <conditionalFormatting sqref="AF52:AF56">
    <cfRule type="top10" dxfId="2" priority="1" bottom="1" rank="5"/>
  </conditionalFormatting>
  <pageMargins left="0.25" right="0.25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シニア </vt:lpstr>
      <vt:lpstr>レトリーブ </vt:lpstr>
      <vt:lpstr>チャレンジ </vt:lpstr>
      <vt:lpstr>レディース</vt:lpstr>
      <vt:lpstr>スモール </vt:lpstr>
      <vt:lpstr>オープン </vt:lpstr>
      <vt:lpstr>'オープン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ヒロ ヒロ</dc:creator>
  <cp:lastModifiedBy>成年 上川</cp:lastModifiedBy>
  <cp:lastPrinted>2025-06-22T02:15:18Z</cp:lastPrinted>
  <dcterms:created xsi:type="dcterms:W3CDTF">2024-06-10T02:57:08Z</dcterms:created>
  <dcterms:modified xsi:type="dcterms:W3CDTF">2025-06-25T07:48:24Z</dcterms:modified>
</cp:coreProperties>
</file>